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Income &amp; Exp Worksheet " sheetId="1" r:id="rId1"/>
  </sheets>
  <definedNames>
    <definedName name="_xlfn.SINGLE" hidden="1">#NAME?</definedName>
    <definedName name="_xlnm.Print_Area" localSheetId="0">'Income &amp; Exp Worksheet '!$B$1:$AB$49</definedName>
  </definedNames>
  <calcPr fullCalcOnLoad="1"/>
</workbook>
</file>

<file path=xl/comments1.xml><?xml version="1.0" encoding="utf-8"?>
<comments xmlns="http://schemas.openxmlformats.org/spreadsheetml/2006/main">
  <authors>
    <author>admin</author>
    <author>Pramod Zacharias</author>
  </authors>
  <commentList>
    <comment ref="B20" authorId="0">
      <text>
        <r>
          <rPr>
            <sz val="9"/>
            <rFont val="Tahoma"/>
            <family val="2"/>
          </rPr>
          <t xml:space="preserve">Please Attache December Loan Statments
</t>
        </r>
      </text>
    </comment>
    <comment ref="B43" authorId="0">
      <text>
        <r>
          <rPr>
            <sz val="9"/>
            <rFont val="Tahoma"/>
            <family val="2"/>
          </rPr>
          <t xml:space="preserve">Add the Full  Amount and we will use only the % of Business usage
</t>
        </r>
      </text>
    </comment>
    <comment ref="B46" authorId="1">
      <text>
        <r>
          <rPr>
            <sz val="9"/>
            <rFont val="Tahoma"/>
            <family val="2"/>
          </rPr>
          <t xml:space="preserve">Click here to enter the other expense 
</t>
        </r>
      </text>
    </comment>
    <comment ref="B24" authorId="1">
      <text>
        <r>
          <rPr>
            <b/>
            <sz val="9"/>
            <rFont val="Tahoma"/>
            <family val="2"/>
          </rPr>
          <t xml:space="preserve">Enter the full amount here.
Most business meals are just 50% deductible, according to the IRS rule. 
Business meals with clients (50%)
Food items for the office (50%)
Meals while traveling for work (50%)
Meals at a conference (50%)
</t>
        </r>
        <r>
          <rPr>
            <sz val="9"/>
            <rFont val="Tahoma"/>
            <family val="2"/>
          </rPr>
          <t xml:space="preserve">
100 % Deduction meal can be entered in the below line (Not here)
Food for company holiday parties (100%)
Food and beverages given to the public (100%)
Dinner for employees working late at the office (100%)
</t>
        </r>
      </text>
    </comment>
    <comment ref="B25" authorId="1">
      <text>
        <r>
          <rPr>
            <b/>
            <sz val="9"/>
            <rFont val="Tahoma"/>
            <family val="2"/>
          </rPr>
          <t xml:space="preserve">Enter the full amount here.
Meals at a conference (100%)
</t>
        </r>
        <r>
          <rPr>
            <sz val="9"/>
            <rFont val="Tahoma"/>
            <family val="2"/>
          </rPr>
          <t xml:space="preserve">
Food for company holiday parties (100%)
Food and beverages given to the public (100%)
Dinner for employees working late at the office (100%)
</t>
        </r>
      </text>
    </comment>
    <comment ref="B42" authorId="1">
      <text>
        <r>
          <rPr>
            <b/>
            <sz val="9"/>
            <rFont val="Tahoma"/>
            <family val="2"/>
          </rPr>
          <t>In order to claim the deduction, a home office must generally pass three key tests.
(1) Exclusive Use Test, which requires that the portion of the home used as the home office is used exclusively for business purposes… 100% of the time
(2) Regular Use Test, which requires the home office to be used on a regular, ongoing basis; 
(3) Principal Place of Business Test, which requires the home office to be the taxpayer’s principal place of business.
If you me all of the above, please enter the Total Expense here</t>
        </r>
      </text>
    </comment>
  </commentList>
</comments>
</file>

<file path=xl/sharedStrings.xml><?xml version="1.0" encoding="utf-8"?>
<sst xmlns="http://schemas.openxmlformats.org/spreadsheetml/2006/main" count="107" uniqueCount="92">
  <si>
    <t>Greatways Tax Service Inc.</t>
  </si>
  <si>
    <t>Great Service @ Right Ways, Since 2002.</t>
  </si>
  <si>
    <t>Yes</t>
  </si>
  <si>
    <t>No</t>
  </si>
  <si>
    <t>Client:</t>
  </si>
  <si>
    <t>EIN</t>
  </si>
  <si>
    <t>Year</t>
  </si>
  <si>
    <t>N/A</t>
  </si>
  <si>
    <t>If this is your 1st year of Business with Greatways, please fill the below</t>
  </si>
  <si>
    <t>Need Help</t>
  </si>
  <si>
    <t xml:space="preserve"> Phone:</t>
  </si>
  <si>
    <t>Operating Expenses</t>
  </si>
  <si>
    <t>Sales ( Revenue) per month</t>
  </si>
  <si>
    <t>Advertising, Sales Exp</t>
  </si>
  <si>
    <t>JAN</t>
  </si>
  <si>
    <t xml:space="preserve"> </t>
  </si>
  <si>
    <t>JULY</t>
  </si>
  <si>
    <t>Accounting Fee</t>
  </si>
  <si>
    <t>FEB</t>
  </si>
  <si>
    <t xml:space="preserve">  </t>
  </si>
  <si>
    <t>AUG</t>
  </si>
  <si>
    <t>Automobile and truck expenses</t>
  </si>
  <si>
    <t>OR</t>
  </si>
  <si>
    <t>MAR</t>
  </si>
  <si>
    <t>SEP</t>
  </si>
  <si>
    <t>Business Miles</t>
  </si>
  <si>
    <t>APR</t>
  </si>
  <si>
    <t>OCT</t>
  </si>
  <si>
    <t>Bank Service Charges</t>
  </si>
  <si>
    <t>MAY</t>
  </si>
  <si>
    <t>NOV</t>
  </si>
  <si>
    <t>S Corp -1120 S</t>
  </si>
  <si>
    <t>Cleaning / Janitorial</t>
  </si>
  <si>
    <t>JUNE</t>
  </si>
  <si>
    <t>DEC</t>
  </si>
  <si>
    <t>LLC -1065</t>
  </si>
  <si>
    <t>Dues &amp; Membership</t>
  </si>
  <si>
    <t>Total Deposit for the year</t>
  </si>
  <si>
    <t>LLC Sole Member</t>
  </si>
  <si>
    <t>Insurance (Business Related)</t>
  </si>
  <si>
    <t>Interest Income</t>
  </si>
  <si>
    <t>C Corp -1120</t>
  </si>
  <si>
    <t>Internet</t>
  </si>
  <si>
    <t>Misc Income ( if any)</t>
  </si>
  <si>
    <t>Ask Me</t>
  </si>
  <si>
    <t>Interest on business Loan/Car</t>
  </si>
  <si>
    <t>Total Income</t>
  </si>
  <si>
    <t>License and Permits</t>
  </si>
  <si>
    <t>PPP Loan ( if any)</t>
  </si>
  <si>
    <t>Legal and professional fees</t>
  </si>
  <si>
    <t>EIDL Advance Grant (if any)</t>
  </si>
  <si>
    <t>Lease Payments ( Car, Printer etc)</t>
  </si>
  <si>
    <t>Cost of Goods</t>
  </si>
  <si>
    <t>Office Expense &amp; Printing</t>
  </si>
  <si>
    <t xml:space="preserve">Per Diem Reimbursement </t>
  </si>
  <si>
    <t>Cost of Labor ( 1099 Misc  if any)</t>
  </si>
  <si>
    <t>Parking and Toll</t>
  </si>
  <si>
    <t>Client Paid Expenses  (as income)</t>
  </si>
  <si>
    <t>Postage/Delivery Expenses</t>
  </si>
  <si>
    <t>Cost of Goods Sold</t>
  </si>
  <si>
    <t>Rent for the office or Eqipments</t>
  </si>
  <si>
    <t xml:space="preserve">Wages &amp; Salary (If you are our payroll client, Just type YES Next to the column)
</t>
  </si>
  <si>
    <t>Repairs on Business Assets</t>
  </si>
  <si>
    <t>State Income Tax paid for last year</t>
  </si>
  <si>
    <t>Officer Salary</t>
  </si>
  <si>
    <t>Sec of State ( Annual Report)</t>
  </si>
  <si>
    <t>All Others Salary</t>
  </si>
  <si>
    <t>Software Exp</t>
  </si>
  <si>
    <t>All Others Wages</t>
  </si>
  <si>
    <t>Storage /Server Fees</t>
  </si>
  <si>
    <t>Payroll Tax on Wages &amp; Salary</t>
  </si>
  <si>
    <t>Seminars &amp; Trade Shows</t>
  </si>
  <si>
    <t>Total Payroll Cost</t>
  </si>
  <si>
    <t>Small Tools/Small Office Furniture</t>
  </si>
  <si>
    <t>Pension/Profit Sharing/Sep IRA</t>
  </si>
  <si>
    <t>Security Service</t>
  </si>
  <si>
    <t>Traning Exp/Prof Development</t>
  </si>
  <si>
    <t>Telephone  (Land, Cell, Fax)</t>
  </si>
  <si>
    <t>Travel Exp (Flight, Taxi etc)</t>
  </si>
  <si>
    <t>Website/Webhosting</t>
  </si>
  <si>
    <t>Home Office Calculation</t>
  </si>
  <si>
    <t>Utilities (Gas, Water, etc)</t>
  </si>
  <si>
    <t>Total SQ of yout home</t>
  </si>
  <si>
    <t>SQ used for the home office</t>
  </si>
  <si>
    <t>Other Exp not listed Above</t>
  </si>
  <si>
    <t>Total Operating Expenses</t>
  </si>
  <si>
    <t>Net Profit</t>
  </si>
  <si>
    <t>Type Of Business</t>
  </si>
  <si>
    <t>Other Expense not listed above</t>
  </si>
  <si>
    <t>Enter the expense name here</t>
  </si>
  <si>
    <t>Business Meals</t>
  </si>
  <si>
    <t>Business Meals (100 % only)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</si>
</sst>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0"/>
    <numFmt numFmtId="166" formatCode="[&lt;=9999999]###\-####;\(###\)\ ###\-####"/>
    <numFmt numFmtId="167" formatCode="&quot;$&quot;#,##0"/>
  </numFmts>
  <fonts count="63">
    <font>
      <sz val="10"/>
      <name val="Arial"/>
      <family val="0"/>
    </font>
    <font>
      <sz val="11"/>
      <color indexed="8"/>
      <name val="Calibri"/>
      <family val="2"/>
    </font>
    <font>
      <sz val="12"/>
      <name val="Arial"/>
      <family val="2"/>
    </font>
    <font>
      <u val="single"/>
      <sz val="28"/>
      <name val="Arial"/>
      <family val="2"/>
    </font>
    <font>
      <sz val="9"/>
      <name val="Arial"/>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20"/>
      <color indexed="9"/>
      <name val="Arial"/>
      <family val="2"/>
    </font>
    <font>
      <sz val="11"/>
      <color indexed="9"/>
      <name val="Arial"/>
      <family val="2"/>
    </font>
    <font>
      <sz val="10"/>
      <color indexed="9"/>
      <name val="Arial"/>
      <family val="2"/>
    </font>
    <font>
      <b/>
      <sz val="10"/>
      <color indexed="10"/>
      <name val="Arial"/>
      <family val="2"/>
    </font>
    <font>
      <sz val="10"/>
      <color indexed="53"/>
      <name val="Arial"/>
      <family val="2"/>
    </font>
    <font>
      <sz val="10"/>
      <color indexed="8"/>
      <name val="Arial"/>
      <family val="2"/>
    </font>
    <font>
      <sz val="10"/>
      <color indexed="10"/>
      <name val="Arial"/>
      <family val="2"/>
    </font>
    <font>
      <sz val="10"/>
      <color indexed="30"/>
      <name val="Arial"/>
      <family val="2"/>
    </font>
    <font>
      <b/>
      <sz val="9"/>
      <name val="Tahoma"/>
      <family val="2"/>
    </font>
    <font>
      <sz val="10"/>
      <color indexed="2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20"/>
      <color theme="0"/>
      <name val="Arial"/>
      <family val="2"/>
    </font>
    <font>
      <sz val="11"/>
      <color theme="0"/>
      <name val="Arial"/>
      <family val="2"/>
    </font>
    <font>
      <sz val="10"/>
      <color theme="0"/>
      <name val="Arial"/>
      <family val="2"/>
    </font>
    <font>
      <b/>
      <sz val="10"/>
      <color rgb="FFFF0000"/>
      <name val="Arial"/>
      <family val="2"/>
    </font>
    <font>
      <sz val="10"/>
      <color theme="10"/>
      <name val="Arial"/>
      <family val="2"/>
    </font>
    <font>
      <sz val="10"/>
      <color rgb="FFFF0000"/>
      <name val="Arial"/>
      <family val="2"/>
    </font>
    <font>
      <sz val="10"/>
      <color theme="1"/>
      <name val="Arial"/>
      <family val="2"/>
    </font>
    <font>
      <sz val="10"/>
      <color theme="5"/>
      <name val="Arial"/>
      <family val="2"/>
    </font>
    <font>
      <sz val="10"/>
      <color theme="0" tint="-0.04997999966144562"/>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3499799966812134"/>
        <bgColor indexed="64"/>
      </patternFill>
    </fill>
    <fill>
      <patternFill patternType="solid">
        <fgColor indexed="9"/>
        <bgColor indexed="64"/>
      </patternFill>
    </fill>
    <fill>
      <patternFill patternType="solid">
        <fgColor indexed="24"/>
        <bgColor indexed="64"/>
      </patternFill>
    </fill>
    <fill>
      <patternFill patternType="solid">
        <fgColor rgb="FFFFFF00"/>
        <bgColor indexed="64"/>
      </patternFill>
    </fill>
    <fill>
      <patternFill patternType="solid">
        <fgColor theme="0" tint="-0.04997999966144562"/>
        <bgColor indexed="64"/>
      </patternFill>
    </fill>
    <fill>
      <patternFill patternType="solid">
        <fgColor indexed="42"/>
        <bgColor indexed="64"/>
      </patternFill>
    </fill>
    <fill>
      <patternFill patternType="solid">
        <fgColor theme="0" tint="-0.149959996342659"/>
        <bgColor indexed="64"/>
      </patternFill>
    </fill>
    <fill>
      <patternFill patternType="solid">
        <fgColor rgb="FF92D050"/>
        <bgColor indexed="64"/>
      </patternFill>
    </fill>
    <fill>
      <patternFill patternType="solid">
        <fgColor theme="3" tint="0.7999799847602844"/>
        <bgColor indexed="64"/>
      </patternFill>
    </fill>
    <fill>
      <patternFill patternType="solid">
        <fgColor theme="9" tint="0.599960029125213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bottom/>
    </border>
    <border>
      <left/>
      <right style="thick"/>
      <top style="thick"/>
      <bottom/>
    </border>
    <border>
      <left/>
      <right style="thick"/>
      <top/>
      <bottom/>
    </border>
    <border>
      <left style="thick"/>
      <right/>
      <top/>
      <bottom/>
    </border>
    <border>
      <left style="thin"/>
      <right/>
      <top/>
      <bottom/>
    </border>
    <border>
      <left/>
      <right style="thin"/>
      <top/>
      <bottom/>
    </border>
    <border>
      <left>
        <color indexed="63"/>
      </left>
      <right>
        <color indexed="63"/>
      </right>
      <top style="thin"/>
      <bottom>
        <color indexed="63"/>
      </bottom>
    </border>
    <border>
      <left style="thin"/>
      <right style="thin"/>
      <top/>
      <bottom/>
    </border>
    <border>
      <left/>
      <right/>
      <top style="thin"/>
      <bottom style="thin"/>
    </border>
    <border>
      <left/>
      <right style="thin"/>
      <top style="thin"/>
      <bottom style="thin"/>
    </border>
    <border>
      <left/>
      <right/>
      <top/>
      <bottom style="thin"/>
    </border>
    <border>
      <left style="thick"/>
      <right/>
      <top style="thin"/>
      <bottom style="thin"/>
    </border>
    <border>
      <left style="thin"/>
      <right/>
      <top style="thin"/>
      <bottom style="thin"/>
    </border>
    <border>
      <left style="thin"/>
      <right>
        <color indexed="63"/>
      </right>
      <top style="thin"/>
      <bottom>
        <color indexed="63"/>
      </bottom>
    </border>
    <border>
      <left>
        <color indexed="63"/>
      </left>
      <right style="thick"/>
      <top style="thin"/>
      <bottom>
        <color indexed="63"/>
      </bottom>
    </border>
    <border>
      <left style="thick"/>
      <right/>
      <top/>
      <bottom style="thick"/>
    </border>
    <border>
      <left/>
      <right/>
      <top/>
      <bottom style="thick"/>
    </border>
    <border>
      <left/>
      <right style="thick"/>
      <top/>
      <bottom style="thick"/>
    </border>
    <border>
      <left style="thin"/>
      <right/>
      <top/>
      <bottom style="thin"/>
    </border>
    <border>
      <left>
        <color indexed="63"/>
      </left>
      <right style="thick"/>
      <top/>
      <bottom style="thin"/>
    </border>
    <border>
      <left/>
      <right style="thick"/>
      <top style="thin"/>
      <bottom style="thin"/>
    </border>
    <border>
      <left/>
      <right style="thin"/>
      <top/>
      <bottom style="thin"/>
    </border>
    <border>
      <left style="thick"/>
      <right/>
      <top style="thick"/>
      <bottom/>
    </border>
    <border>
      <left>
        <color indexed="63"/>
      </left>
      <right style="thin"/>
      <top style="thin"/>
      <bottom>
        <color indexed="63"/>
      </bottom>
    </border>
  </borders>
  <cellStyleXfs count="65">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34" fillId="0" borderId="0" applyFont="0" applyFill="0" applyBorder="0" applyAlignment="0" applyProtection="0"/>
    <xf numFmtId="41" fontId="34"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34" fillId="32" borderId="7" applyNumberFormat="0" applyFont="0" applyAlignment="0" applyProtection="0"/>
    <xf numFmtId="0" fontId="49" fillId="27" borderId="8" applyNumberFormat="0" applyAlignment="0" applyProtection="0"/>
    <xf numFmtId="9" fontId="34"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6">
    <xf numFmtId="0" fontId="0" fillId="0" borderId="0" xfId="0" applyAlignment="1">
      <alignment/>
    </xf>
    <xf numFmtId="0" fontId="0" fillId="33" borderId="0" xfId="0" applyFill="1" applyAlignment="1">
      <alignment/>
    </xf>
    <xf numFmtId="0" fontId="53" fillId="34" borderId="10" xfId="0" applyFont="1" applyFill="1" applyBorder="1" applyAlignment="1">
      <alignment horizontal="center"/>
    </xf>
    <xf numFmtId="0" fontId="53" fillId="34" borderId="11" xfId="0" applyFont="1" applyFill="1" applyBorder="1" applyAlignment="1">
      <alignment horizontal="center"/>
    </xf>
    <xf numFmtId="0" fontId="53" fillId="33" borderId="0" xfId="0" applyFont="1" applyFill="1" applyAlignment="1">
      <alignment horizontal="center"/>
    </xf>
    <xf numFmtId="0" fontId="0" fillId="35" borderId="0" xfId="0" applyFill="1" applyAlignment="1">
      <alignment/>
    </xf>
    <xf numFmtId="0" fontId="53" fillId="34" borderId="0" xfId="0" applyFont="1" applyFill="1" applyAlignment="1">
      <alignment horizontal="center"/>
    </xf>
    <xf numFmtId="0" fontId="53" fillId="34" borderId="12" xfId="0" applyFont="1" applyFill="1" applyBorder="1" applyAlignment="1">
      <alignment horizontal="center"/>
    </xf>
    <xf numFmtId="0" fontId="54" fillId="34" borderId="0" xfId="0" applyFont="1" applyFill="1" applyAlignment="1">
      <alignment horizontal="center" vertical="top" wrapText="1"/>
    </xf>
    <xf numFmtId="0" fontId="54" fillId="34" borderId="12" xfId="0" applyFont="1" applyFill="1" applyBorder="1" applyAlignment="1">
      <alignment horizontal="center" vertical="top" wrapText="1"/>
    </xf>
    <xf numFmtId="0" fontId="54" fillId="33" borderId="0" xfId="0" applyFont="1" applyFill="1" applyAlignment="1">
      <alignment horizontal="center" vertical="top" wrapText="1"/>
    </xf>
    <xf numFmtId="0" fontId="0" fillId="35" borderId="0" xfId="0" applyFont="1" applyFill="1" applyAlignment="1">
      <alignment/>
    </xf>
    <xf numFmtId="0" fontId="54" fillId="33" borderId="13" xfId="0" applyFont="1" applyFill="1" applyBorder="1" applyAlignment="1">
      <alignment horizontal="center" vertical="top" wrapText="1"/>
    </xf>
    <xf numFmtId="0" fontId="54" fillId="33" borderId="12" xfId="0" applyFont="1" applyFill="1" applyBorder="1" applyAlignment="1">
      <alignment horizontal="center" vertical="top" wrapText="1"/>
    </xf>
    <xf numFmtId="0" fontId="0" fillId="36" borderId="13" xfId="0" applyFill="1" applyBorder="1" applyAlignment="1">
      <alignment horizontal="center" vertical="center"/>
    </xf>
    <xf numFmtId="0" fontId="0" fillId="33" borderId="14" xfId="0" applyFill="1" applyBorder="1" applyAlignment="1">
      <alignment/>
    </xf>
    <xf numFmtId="0" fontId="0" fillId="36" borderId="15" xfId="0" applyFill="1" applyBorder="1" applyAlignment="1">
      <alignment/>
    </xf>
    <xf numFmtId="0" fontId="0" fillId="36" borderId="12" xfId="0" applyFill="1" applyBorder="1" applyAlignment="1">
      <alignment/>
    </xf>
    <xf numFmtId="0" fontId="0" fillId="33" borderId="0" xfId="0" applyFill="1" applyAlignment="1">
      <alignment horizontal="center" vertical="center"/>
    </xf>
    <xf numFmtId="0" fontId="0" fillId="33" borderId="0" xfId="0" applyFont="1" applyFill="1" applyAlignment="1" applyProtection="1">
      <alignment/>
      <protection locked="0"/>
    </xf>
    <xf numFmtId="0" fontId="0" fillId="33" borderId="0" xfId="0" applyFill="1" applyAlignment="1" applyProtection="1">
      <alignment/>
      <protection locked="0"/>
    </xf>
    <xf numFmtId="0" fontId="0" fillId="33" borderId="16" xfId="0" applyFont="1" applyFill="1" applyBorder="1" applyAlignment="1" applyProtection="1">
      <alignment/>
      <protection locked="0"/>
    </xf>
    <xf numFmtId="0" fontId="0" fillId="36" borderId="13" xfId="0" applyFont="1" applyFill="1" applyBorder="1" applyAlignment="1">
      <alignment horizontal="center" vertical="center"/>
    </xf>
    <xf numFmtId="0" fontId="0" fillId="0" borderId="17" xfId="0" applyBorder="1" applyAlignment="1">
      <alignment wrapText="1"/>
    </xf>
    <xf numFmtId="0" fontId="0" fillId="36" borderId="13" xfId="0" applyFill="1" applyBorder="1" applyAlignment="1">
      <alignment/>
    </xf>
    <xf numFmtId="0" fontId="0" fillId="33" borderId="0" xfId="0" applyFill="1" applyAlignment="1">
      <alignment horizontal="center"/>
    </xf>
    <xf numFmtId="0" fontId="0" fillId="33" borderId="18" xfId="0"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21" xfId="0" applyFont="1" applyFill="1" applyBorder="1" applyAlignment="1">
      <alignment/>
    </xf>
    <xf numFmtId="0" fontId="0" fillId="0" borderId="19" xfId="0" applyBorder="1" applyAlignment="1">
      <alignment/>
    </xf>
    <xf numFmtId="0" fontId="0" fillId="36" borderId="22" xfId="0" applyFont="1" applyFill="1" applyBorder="1" applyAlignment="1">
      <alignment/>
    </xf>
    <xf numFmtId="0" fontId="0" fillId="33" borderId="0" xfId="0" applyFont="1" applyFill="1" applyAlignment="1">
      <alignment/>
    </xf>
    <xf numFmtId="0" fontId="0" fillId="33" borderId="18"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12" xfId="0" applyFill="1" applyBorder="1" applyAlignment="1">
      <alignment/>
    </xf>
    <xf numFmtId="0" fontId="0" fillId="33" borderId="0" xfId="0" applyFont="1" applyFill="1" applyAlignment="1">
      <alignment horizontal="center"/>
    </xf>
    <xf numFmtId="0" fontId="55" fillId="36" borderId="0" xfId="0" applyFont="1" applyFill="1" applyAlignment="1">
      <alignment/>
    </xf>
    <xf numFmtId="0" fontId="55" fillId="33" borderId="0" xfId="0" applyFont="1" applyFill="1" applyAlignment="1">
      <alignment/>
    </xf>
    <xf numFmtId="0" fontId="55" fillId="33" borderId="12" xfId="0" applyFont="1" applyFill="1" applyBorder="1" applyAlignment="1">
      <alignment/>
    </xf>
    <xf numFmtId="0" fontId="55" fillId="36" borderId="12" xfId="0" applyFont="1" applyFill="1" applyBorder="1" applyAlignment="1">
      <alignment/>
    </xf>
    <xf numFmtId="0" fontId="0" fillId="36" borderId="25" xfId="0" applyFill="1" applyBorder="1" applyAlignment="1">
      <alignment/>
    </xf>
    <xf numFmtId="0" fontId="0" fillId="36" borderId="26" xfId="0" applyFill="1" applyBorder="1" applyAlignment="1">
      <alignment/>
    </xf>
    <xf numFmtId="0" fontId="0" fillId="36" borderId="27" xfId="0" applyFill="1" applyBorder="1" applyAlignment="1">
      <alignment/>
    </xf>
    <xf numFmtId="0" fontId="0" fillId="37" borderId="0" xfId="0" applyFill="1" applyAlignment="1">
      <alignment/>
    </xf>
    <xf numFmtId="0" fontId="0" fillId="0" borderId="0" xfId="0" applyAlignment="1">
      <alignment vertical="center"/>
    </xf>
    <xf numFmtId="0" fontId="56" fillId="0" borderId="0" xfId="0" applyFont="1" applyAlignment="1" applyProtection="1">
      <alignment horizontal="center" vertical="center"/>
      <protection/>
    </xf>
    <xf numFmtId="0" fontId="56" fillId="0" borderId="0" xfId="0" applyFont="1" applyAlignment="1" applyProtection="1">
      <alignment/>
      <protection/>
    </xf>
    <xf numFmtId="0" fontId="57" fillId="38" borderId="21" xfId="53" applyFont="1" applyFill="1" applyBorder="1" applyAlignment="1">
      <alignment/>
    </xf>
    <xf numFmtId="0" fontId="57" fillId="38" borderId="18" xfId="53" applyFont="1" applyFill="1" applyBorder="1" applyAlignment="1">
      <alignment/>
    </xf>
    <xf numFmtId="0" fontId="57" fillId="38" borderId="19" xfId="53" applyFont="1" applyFill="1" applyBorder="1" applyAlignment="1">
      <alignment/>
    </xf>
    <xf numFmtId="4" fontId="0" fillId="39" borderId="22" xfId="0" applyNumberFormat="1" applyFill="1" applyBorder="1" applyAlignment="1">
      <alignment/>
    </xf>
    <xf numFmtId="4" fontId="0" fillId="39" borderId="18" xfId="0" applyNumberFormat="1" applyFill="1" applyBorder="1" applyAlignment="1">
      <alignment/>
    </xf>
    <xf numFmtId="4" fontId="0" fillId="39" borderId="19" xfId="0" applyNumberFormat="1" applyFill="1" applyBorder="1" applyAlignment="1">
      <alignment/>
    </xf>
    <xf numFmtId="4" fontId="0" fillId="39" borderId="22" xfId="0" applyNumberFormat="1" applyFill="1" applyBorder="1" applyAlignment="1" applyProtection="1">
      <alignment/>
      <protection locked="0"/>
    </xf>
    <xf numFmtId="4" fontId="0" fillId="39" borderId="18" xfId="0" applyNumberFormat="1" applyFill="1" applyBorder="1" applyAlignment="1" applyProtection="1">
      <alignment/>
      <protection locked="0"/>
    </xf>
    <xf numFmtId="4" fontId="0" fillId="39" borderId="19" xfId="0" applyNumberFormat="1" applyFill="1" applyBorder="1" applyAlignment="1" applyProtection="1">
      <alignment/>
      <protection locked="0"/>
    </xf>
    <xf numFmtId="0" fontId="0" fillId="36" borderId="21" xfId="0" applyFont="1" applyFill="1" applyBorder="1" applyAlignment="1">
      <alignment/>
    </xf>
    <xf numFmtId="0" fontId="0" fillId="33" borderId="18" xfId="0" applyFill="1" applyBorder="1" applyAlignment="1">
      <alignment/>
    </xf>
    <xf numFmtId="0" fontId="0" fillId="36" borderId="19" xfId="0" applyFill="1" applyBorder="1" applyAlignment="1">
      <alignment/>
    </xf>
    <xf numFmtId="4" fontId="0" fillId="40" borderId="22" xfId="0" applyNumberFormat="1" applyFill="1" applyBorder="1" applyAlignment="1">
      <alignment/>
    </xf>
    <xf numFmtId="4" fontId="0" fillId="40" borderId="18" xfId="0" applyNumberFormat="1" applyFill="1" applyBorder="1" applyAlignment="1">
      <alignment/>
    </xf>
    <xf numFmtId="4" fontId="0" fillId="40" borderId="19" xfId="0" applyNumberFormat="1" applyFill="1" applyBorder="1" applyAlignment="1">
      <alignment/>
    </xf>
    <xf numFmtId="0" fontId="0" fillId="36" borderId="22" xfId="0" applyFont="1" applyFill="1" applyBorder="1" applyAlignment="1">
      <alignment/>
    </xf>
    <xf numFmtId="4" fontId="0" fillId="2" borderId="22" xfId="0" applyNumberFormat="1" applyFill="1" applyBorder="1" applyAlignment="1" applyProtection="1">
      <alignment/>
      <protection locked="0"/>
    </xf>
    <xf numFmtId="4" fontId="0" fillId="2" borderId="18" xfId="0" applyNumberFormat="1" applyFill="1" applyBorder="1" applyAlignment="1" applyProtection="1">
      <alignment/>
      <protection locked="0"/>
    </xf>
    <xf numFmtId="4" fontId="0" fillId="2" borderId="19" xfId="0" applyNumberFormat="1" applyFill="1" applyBorder="1" applyAlignment="1" applyProtection="1">
      <alignment/>
      <protection locked="0"/>
    </xf>
    <xf numFmtId="0" fontId="58" fillId="41" borderId="21" xfId="0" applyFont="1" applyFill="1" applyBorder="1" applyAlignment="1" applyProtection="1">
      <alignment/>
      <protection locked="0"/>
    </xf>
    <xf numFmtId="0" fontId="58" fillId="41" borderId="18" xfId="0" applyFont="1" applyFill="1" applyBorder="1" applyAlignment="1" applyProtection="1">
      <alignment/>
      <protection locked="0"/>
    </xf>
    <xf numFmtId="0" fontId="58" fillId="41" borderId="19" xfId="0" applyFont="1" applyFill="1" applyBorder="1" applyAlignment="1" applyProtection="1">
      <alignment/>
      <protection locked="0"/>
    </xf>
    <xf numFmtId="0" fontId="58" fillId="36" borderId="22" xfId="0" applyFont="1" applyFill="1" applyBorder="1" applyAlignment="1" applyProtection="1">
      <alignment wrapText="1"/>
      <protection locked="0"/>
    </xf>
    <xf numFmtId="0" fontId="58" fillId="0" borderId="18" xfId="0" applyFont="1" applyBorder="1" applyAlignment="1" applyProtection="1">
      <alignment wrapText="1"/>
      <protection locked="0"/>
    </xf>
    <xf numFmtId="0" fontId="58" fillId="0" borderId="19" xfId="0" applyFont="1" applyBorder="1" applyAlignment="1" applyProtection="1">
      <alignment wrapText="1"/>
      <protection locked="0"/>
    </xf>
    <xf numFmtId="0" fontId="0" fillId="42" borderId="21" xfId="0" applyFont="1" applyFill="1" applyBorder="1" applyAlignment="1">
      <alignment horizontal="center"/>
    </xf>
    <xf numFmtId="0" fontId="0" fillId="42" borderId="18" xfId="0" applyFill="1" applyBorder="1" applyAlignment="1">
      <alignment horizontal="center"/>
    </xf>
    <xf numFmtId="0" fontId="0" fillId="42" borderId="19" xfId="0" applyFill="1" applyBorder="1" applyAlignment="1">
      <alignment horizontal="center"/>
    </xf>
    <xf numFmtId="0" fontId="58" fillId="36" borderId="21" xfId="0" applyFont="1" applyFill="1" applyBorder="1" applyAlignment="1">
      <alignment wrapText="1"/>
    </xf>
    <xf numFmtId="0" fontId="0" fillId="0" borderId="18" xfId="0" applyBorder="1" applyAlignment="1">
      <alignment wrapText="1"/>
    </xf>
    <xf numFmtId="0" fontId="0" fillId="40" borderId="22" xfId="0" applyFont="1" applyFill="1" applyBorder="1" applyAlignment="1">
      <alignment horizontal="center"/>
    </xf>
    <xf numFmtId="0" fontId="0" fillId="40" borderId="18" xfId="0" applyFill="1" applyBorder="1" applyAlignment="1">
      <alignment horizontal="center"/>
    </xf>
    <xf numFmtId="0" fontId="0" fillId="40" borderId="16" xfId="0" applyFill="1" applyBorder="1" applyAlignment="1">
      <alignment horizontal="center"/>
    </xf>
    <xf numFmtId="0" fontId="0" fillId="40" borderId="24" xfId="0" applyFill="1" applyBorder="1" applyAlignment="1">
      <alignment horizontal="center"/>
    </xf>
    <xf numFmtId="0" fontId="0" fillId="36" borderId="21" xfId="0" applyFill="1" applyBorder="1" applyAlignment="1">
      <alignment/>
    </xf>
    <xf numFmtId="0" fontId="58" fillId="36" borderId="22" xfId="0" applyFont="1" applyFill="1" applyBorder="1" applyAlignment="1">
      <alignment/>
    </xf>
    <xf numFmtId="0" fontId="58" fillId="33" borderId="18" xfId="0" applyFont="1" applyFill="1" applyBorder="1" applyAlignment="1">
      <alignment/>
    </xf>
    <xf numFmtId="0" fontId="58" fillId="36" borderId="19" xfId="0" applyFont="1" applyFill="1" applyBorder="1" applyAlignment="1">
      <alignment/>
    </xf>
    <xf numFmtId="0" fontId="58" fillId="36" borderId="22" xfId="0" applyFont="1" applyFill="1" applyBorder="1" applyAlignment="1">
      <alignment wrapText="1"/>
    </xf>
    <xf numFmtId="0" fontId="59" fillId="33" borderId="18" xfId="0" applyFont="1" applyFill="1" applyBorder="1" applyAlignment="1" applyProtection="1">
      <alignment wrapText="1"/>
      <protection locked="0"/>
    </xf>
    <xf numFmtId="0" fontId="59" fillId="33" borderId="19" xfId="0" applyFont="1" applyFill="1" applyBorder="1" applyAlignment="1" applyProtection="1">
      <alignment wrapText="1"/>
      <protection locked="0"/>
    </xf>
    <xf numFmtId="0" fontId="0" fillId="0" borderId="19" xfId="0" applyBorder="1" applyAlignment="1">
      <alignment wrapText="1"/>
    </xf>
    <xf numFmtId="0" fontId="0" fillId="42" borderId="23" xfId="0" applyFont="1" applyFill="1" applyBorder="1" applyAlignment="1" applyProtection="1">
      <alignment horizontal="justify" vertical="center" wrapText="1"/>
      <protection locked="0"/>
    </xf>
    <xf numFmtId="0" fontId="0" fillId="42" borderId="24" xfId="0" applyFill="1" applyBorder="1" applyAlignment="1" applyProtection="1">
      <alignment horizontal="justify" vertical="center" wrapText="1"/>
      <protection locked="0"/>
    </xf>
    <xf numFmtId="0" fontId="0" fillId="42" borderId="28" xfId="0" applyFill="1" applyBorder="1" applyAlignment="1" applyProtection="1">
      <alignment horizontal="justify" vertical="center" wrapText="1"/>
      <protection locked="0"/>
    </xf>
    <xf numFmtId="0" fontId="0" fillId="42" borderId="29" xfId="0" applyFill="1" applyBorder="1" applyAlignment="1" applyProtection="1">
      <alignment horizontal="justify" vertical="center" wrapText="1"/>
      <protection locked="0"/>
    </xf>
    <xf numFmtId="0" fontId="58" fillId="36" borderId="21" xfId="0" applyFont="1" applyFill="1" applyBorder="1" applyAlignment="1">
      <alignment/>
    </xf>
    <xf numFmtId="0" fontId="58" fillId="36" borderId="18" xfId="0" applyFont="1" applyFill="1" applyBorder="1" applyAlignment="1">
      <alignment/>
    </xf>
    <xf numFmtId="0" fontId="0" fillId="36" borderId="22" xfId="0" applyFill="1" applyBorder="1" applyAlignment="1">
      <alignment/>
    </xf>
    <xf numFmtId="0" fontId="58" fillId="40" borderId="23" xfId="0" applyFont="1" applyFill="1" applyBorder="1" applyAlignment="1">
      <alignment horizontal="justify" vertical="justify" wrapText="1"/>
    </xf>
    <xf numFmtId="0" fontId="58" fillId="0" borderId="16" xfId="0" applyFont="1" applyBorder="1" applyAlignment="1">
      <alignment horizontal="justify" vertical="justify" wrapText="1"/>
    </xf>
    <xf numFmtId="0" fontId="58" fillId="0" borderId="28" xfId="0" applyFont="1" applyBorder="1" applyAlignment="1">
      <alignment horizontal="justify" vertical="justify" wrapText="1"/>
    </xf>
    <xf numFmtId="0" fontId="58" fillId="0" borderId="20" xfId="0" applyFont="1" applyBorder="1" applyAlignment="1">
      <alignment horizontal="justify" vertical="justify" wrapText="1"/>
    </xf>
    <xf numFmtId="0" fontId="0" fillId="40" borderId="22" xfId="0" applyFill="1" applyBorder="1" applyAlignment="1">
      <alignment horizontal="center"/>
    </xf>
    <xf numFmtId="0" fontId="0" fillId="40" borderId="30" xfId="0" applyFill="1" applyBorder="1" applyAlignment="1">
      <alignment horizontal="center"/>
    </xf>
    <xf numFmtId="0" fontId="57" fillId="36" borderId="22" xfId="53" applyFont="1" applyFill="1" applyBorder="1" applyAlignment="1" applyProtection="1">
      <alignment/>
      <protection locked="0"/>
    </xf>
    <xf numFmtId="0" fontId="57" fillId="33" borderId="18" xfId="53" applyFont="1" applyFill="1" applyBorder="1" applyAlignment="1" applyProtection="1">
      <alignment/>
      <protection locked="0"/>
    </xf>
    <xf numFmtId="0" fontId="57" fillId="36" borderId="19" xfId="53" applyFont="1" applyFill="1" applyBorder="1" applyAlignment="1" applyProtection="1">
      <alignment/>
      <protection locked="0"/>
    </xf>
    <xf numFmtId="0" fontId="58" fillId="36" borderId="28" xfId="0" applyFont="1" applyFill="1" applyBorder="1" applyAlignment="1">
      <alignment/>
    </xf>
    <xf numFmtId="0" fontId="58" fillId="33" borderId="20" xfId="0" applyFont="1" applyFill="1" applyBorder="1" applyAlignment="1">
      <alignment/>
    </xf>
    <xf numFmtId="0" fontId="58" fillId="36" borderId="31" xfId="0" applyFont="1" applyFill="1" applyBorder="1" applyAlignment="1">
      <alignment/>
    </xf>
    <xf numFmtId="39" fontId="58" fillId="38" borderId="28" xfId="0" applyNumberFormat="1" applyFont="1" applyFill="1" applyBorder="1" applyAlignment="1" applyProtection="1">
      <alignment/>
      <protection locked="0"/>
    </xf>
    <xf numFmtId="39" fontId="58" fillId="38" borderId="20" xfId="0" applyNumberFormat="1" applyFont="1" applyFill="1" applyBorder="1" applyAlignment="1" applyProtection="1">
      <alignment/>
      <protection locked="0"/>
    </xf>
    <xf numFmtId="39" fontId="58" fillId="38" borderId="31" xfId="0" applyNumberFormat="1" applyFont="1" applyFill="1" applyBorder="1" applyAlignment="1" applyProtection="1">
      <alignment/>
      <protection locked="0"/>
    </xf>
    <xf numFmtId="4" fontId="58" fillId="38" borderId="22" xfId="0" applyNumberFormat="1" applyFont="1" applyFill="1" applyBorder="1" applyAlignment="1" applyProtection="1">
      <alignment/>
      <protection locked="0"/>
    </xf>
    <xf numFmtId="4" fontId="58" fillId="38" borderId="18" xfId="0" applyNumberFormat="1" applyFont="1" applyFill="1" applyBorder="1" applyAlignment="1" applyProtection="1">
      <alignment/>
      <protection locked="0"/>
    </xf>
    <xf numFmtId="4" fontId="58" fillId="38" borderId="19" xfId="0" applyNumberFormat="1" applyFont="1" applyFill="1" applyBorder="1" applyAlignment="1" applyProtection="1">
      <alignment/>
      <protection locked="0"/>
    </xf>
    <xf numFmtId="4" fontId="0" fillId="39" borderId="28" xfId="0" applyNumberFormat="1" applyFill="1" applyBorder="1" applyAlignment="1" applyProtection="1">
      <alignment/>
      <protection locked="0"/>
    </xf>
    <xf numFmtId="4" fontId="0" fillId="39" borderId="20" xfId="0" applyNumberFormat="1" applyFill="1" applyBorder="1" applyAlignment="1" applyProtection="1">
      <alignment/>
      <protection locked="0"/>
    </xf>
    <xf numFmtId="4" fontId="0" fillId="39" borderId="31" xfId="0" applyNumberFormat="1" applyFill="1" applyBorder="1" applyAlignment="1" applyProtection="1">
      <alignment/>
      <protection locked="0"/>
    </xf>
    <xf numFmtId="4" fontId="0" fillId="13" borderId="28" xfId="0" applyNumberFormat="1" applyFill="1" applyBorder="1" applyAlignment="1">
      <alignment/>
    </xf>
    <xf numFmtId="4" fontId="0" fillId="13" borderId="20" xfId="0" applyNumberFormat="1" applyFill="1" applyBorder="1" applyAlignment="1">
      <alignment/>
    </xf>
    <xf numFmtId="4" fontId="0" fillId="13" borderId="31" xfId="0" applyNumberFormat="1" applyFill="1" applyBorder="1" applyAlignment="1">
      <alignment/>
    </xf>
    <xf numFmtId="0" fontId="0" fillId="36" borderId="28" xfId="0" applyFont="1" applyFill="1" applyBorder="1" applyAlignment="1">
      <alignment/>
    </xf>
    <xf numFmtId="0" fontId="0" fillId="33" borderId="20" xfId="0" applyFill="1" applyBorder="1" applyAlignment="1">
      <alignment/>
    </xf>
    <xf numFmtId="0" fontId="0" fillId="36" borderId="31" xfId="0" applyFill="1" applyBorder="1" applyAlignment="1">
      <alignment/>
    </xf>
    <xf numFmtId="0" fontId="60" fillId="36" borderId="22" xfId="0" applyFont="1" applyFill="1" applyBorder="1" applyAlignment="1">
      <alignment/>
    </xf>
    <xf numFmtId="0" fontId="60" fillId="0" borderId="19" xfId="0" applyFont="1" applyBorder="1" applyAlignment="1">
      <alignment/>
    </xf>
    <xf numFmtId="4" fontId="0" fillId="39" borderId="22" xfId="0" applyNumberFormat="1" applyFont="1" applyFill="1"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35" borderId="0" xfId="0" applyFont="1" applyFill="1" applyAlignment="1">
      <alignment/>
    </xf>
    <xf numFmtId="0" fontId="3" fillId="35" borderId="0" xfId="0" applyFont="1" applyFill="1" applyAlignment="1">
      <alignment/>
    </xf>
    <xf numFmtId="1" fontId="0" fillId="39" borderId="22" xfId="0" applyNumberFormat="1" applyFill="1" applyBorder="1" applyAlignment="1" applyProtection="1">
      <alignment/>
      <protection locked="0"/>
    </xf>
    <xf numFmtId="1" fontId="0" fillId="39" borderId="18" xfId="0" applyNumberFormat="1" applyFill="1" applyBorder="1" applyAlignment="1" applyProtection="1">
      <alignment/>
      <protection locked="0"/>
    </xf>
    <xf numFmtId="1" fontId="0" fillId="39" borderId="19" xfId="0" applyNumberFormat="1" applyFill="1" applyBorder="1" applyAlignment="1" applyProtection="1">
      <alignment/>
      <protection locked="0"/>
    </xf>
    <xf numFmtId="4" fontId="0" fillId="33" borderId="22" xfId="0" applyNumberFormat="1" applyFill="1" applyBorder="1" applyAlignment="1">
      <alignment/>
    </xf>
    <xf numFmtId="4" fontId="0" fillId="33" borderId="18" xfId="0" applyNumberFormat="1" applyFill="1" applyBorder="1" applyAlignment="1">
      <alignment/>
    </xf>
    <xf numFmtId="4" fontId="0" fillId="33" borderId="19" xfId="0" applyNumberFormat="1" applyFill="1" applyBorder="1" applyAlignment="1">
      <alignment/>
    </xf>
    <xf numFmtId="0" fontId="0" fillId="36" borderId="21" xfId="0" applyFont="1" applyFill="1" applyBorder="1" applyAlignment="1">
      <alignment wrapText="1"/>
    </xf>
    <xf numFmtId="0" fontId="4" fillId="38" borderId="18" xfId="0" applyFont="1" applyFill="1" applyBorder="1" applyAlignment="1">
      <alignment wrapText="1"/>
    </xf>
    <xf numFmtId="0" fontId="4" fillId="38" borderId="19" xfId="0" applyFont="1" applyFill="1" applyBorder="1" applyAlignment="1">
      <alignment wrapText="1"/>
    </xf>
    <xf numFmtId="0" fontId="59" fillId="36" borderId="21" xfId="0" applyFont="1" applyFill="1" applyBorder="1" applyAlignment="1">
      <alignment/>
    </xf>
    <xf numFmtId="0" fontId="59" fillId="33" borderId="18" xfId="0" applyFont="1" applyFill="1" applyBorder="1" applyAlignment="1">
      <alignment/>
    </xf>
    <xf numFmtId="0" fontId="59" fillId="36" borderId="19" xfId="0" applyFont="1" applyFill="1" applyBorder="1" applyAlignment="1">
      <alignment/>
    </xf>
    <xf numFmtId="0" fontId="55" fillId="33" borderId="18"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55" fillId="33" borderId="16" xfId="0" applyFont="1" applyFill="1" applyBorder="1" applyAlignment="1">
      <alignment horizontal="center" vertical="center" wrapText="1"/>
    </xf>
    <xf numFmtId="0" fontId="0" fillId="36" borderId="13" xfId="0" applyFont="1" applyFill="1" applyBorder="1" applyAlignment="1">
      <alignment horizontal="center" vertical="center"/>
    </xf>
    <xf numFmtId="0" fontId="0" fillId="0" borderId="15" xfId="0" applyBorder="1" applyAlignment="1">
      <alignment horizontal="center" vertical="center"/>
    </xf>
    <xf numFmtId="166" fontId="0" fillId="39" borderId="22" xfId="0" applyNumberFormat="1" applyFont="1" applyFill="1" applyBorder="1" applyAlignment="1" applyProtection="1">
      <alignment wrapText="1"/>
      <protection locked="0"/>
    </xf>
    <xf numFmtId="0" fontId="0" fillId="0" borderId="18" xfId="0" applyBorder="1" applyAlignment="1" applyProtection="1">
      <alignment wrapText="1"/>
      <protection locked="0"/>
    </xf>
    <xf numFmtId="0" fontId="0" fillId="0" borderId="19" xfId="0" applyBorder="1" applyAlignment="1" applyProtection="1">
      <alignment wrapText="1"/>
      <protection locked="0"/>
    </xf>
    <xf numFmtId="0" fontId="0" fillId="43" borderId="22" xfId="0" applyFont="1" applyFill="1" applyBorder="1" applyAlignment="1">
      <alignment horizontal="center" vertical="center" wrapText="1"/>
    </xf>
    <xf numFmtId="0" fontId="0" fillId="43" borderId="18" xfId="0" applyFill="1" applyBorder="1" applyAlignment="1">
      <alignment horizontal="center" vertical="center" wrapText="1"/>
    </xf>
    <xf numFmtId="0" fontId="0" fillId="43" borderId="19" xfId="0" applyFill="1" applyBorder="1" applyAlignment="1">
      <alignment horizontal="center" vertical="center" wrapText="1"/>
    </xf>
    <xf numFmtId="0" fontId="0" fillId="40" borderId="21" xfId="0" applyFill="1" applyBorder="1" applyAlignment="1">
      <alignment horizontal="center"/>
    </xf>
    <xf numFmtId="0" fontId="0" fillId="40" borderId="19" xfId="0" applyFill="1" applyBorder="1" applyAlignment="1">
      <alignment horizontal="center"/>
    </xf>
    <xf numFmtId="0" fontId="0" fillId="39" borderId="22" xfId="0" applyFont="1" applyFill="1" applyBorder="1" applyAlignment="1" applyProtection="1">
      <alignment/>
      <protection locked="0"/>
    </xf>
    <xf numFmtId="0" fontId="0" fillId="39" borderId="18" xfId="0" applyFill="1" applyBorder="1" applyAlignment="1" applyProtection="1">
      <alignment/>
      <protection locked="0"/>
    </xf>
    <xf numFmtId="0" fontId="0" fillId="39" borderId="19" xfId="0" applyFill="1" applyBorder="1" applyAlignment="1" applyProtection="1">
      <alignment/>
      <protection locked="0"/>
    </xf>
    <xf numFmtId="0" fontId="53" fillId="34" borderId="32" xfId="0" applyFont="1" applyFill="1" applyBorder="1" applyAlignment="1">
      <alignment horizontal="center" wrapText="1"/>
    </xf>
    <xf numFmtId="0" fontId="0" fillId="0" borderId="10" xfId="0" applyBorder="1" applyAlignment="1">
      <alignment horizontal="center" wrapText="1"/>
    </xf>
    <xf numFmtId="0" fontId="0" fillId="0" borderId="13" xfId="0" applyBorder="1" applyAlignment="1">
      <alignment horizontal="center" wrapText="1"/>
    </xf>
    <xf numFmtId="0" fontId="0" fillId="0" borderId="0" xfId="0" applyAlignment="1">
      <alignment horizontal="center" wrapText="1"/>
    </xf>
    <xf numFmtId="0" fontId="0" fillId="44" borderId="22" xfId="0" applyNumberFormat="1" applyFont="1" applyFill="1" applyBorder="1" applyAlignment="1">
      <alignment horizontal="right" wrapText="1"/>
    </xf>
    <xf numFmtId="0" fontId="0" fillId="44" borderId="18" xfId="0" applyNumberFormat="1" applyFill="1" applyBorder="1" applyAlignment="1">
      <alignment horizontal="right" wrapText="1"/>
    </xf>
    <xf numFmtId="0" fontId="0" fillId="0" borderId="18" xfId="0" applyNumberFormat="1" applyBorder="1" applyAlignment="1">
      <alignment horizontal="right" wrapText="1"/>
    </xf>
    <xf numFmtId="0" fontId="0" fillId="0" borderId="19" xfId="0" applyNumberFormat="1" applyBorder="1" applyAlignment="1">
      <alignment horizontal="right" wrapText="1"/>
    </xf>
    <xf numFmtId="164" fontId="0" fillId="44" borderId="22" xfId="0" applyNumberFormat="1" applyFill="1" applyBorder="1" applyAlignment="1">
      <alignment wrapText="1"/>
    </xf>
    <xf numFmtId="164" fontId="0" fillId="44" borderId="19" xfId="0" applyNumberFormat="1" applyFill="1" applyBorder="1" applyAlignment="1">
      <alignment wrapText="1"/>
    </xf>
    <xf numFmtId="0" fontId="54" fillId="34" borderId="13" xfId="0" applyFont="1" applyFill="1" applyBorder="1" applyAlignment="1">
      <alignment horizontal="center" vertical="top" wrapText="1"/>
    </xf>
    <xf numFmtId="0" fontId="0" fillId="0" borderId="0" xfId="0" applyAlignment="1">
      <alignment horizontal="center" vertical="top" wrapText="1"/>
    </xf>
    <xf numFmtId="0" fontId="0" fillId="36" borderId="13" xfId="0" applyFill="1" applyBorder="1" applyAlignment="1">
      <alignment horizontal="center" vertical="center"/>
    </xf>
    <xf numFmtId="0" fontId="0" fillId="39" borderId="16" xfId="0" applyFill="1" applyBorder="1" applyAlignment="1" applyProtection="1">
      <alignment/>
      <protection locked="0"/>
    </xf>
    <xf numFmtId="0" fontId="0" fillId="39" borderId="33" xfId="0" applyFill="1" applyBorder="1" applyAlignment="1" applyProtection="1">
      <alignment/>
      <protection locked="0"/>
    </xf>
    <xf numFmtId="165" fontId="0" fillId="39" borderId="23" xfId="0" applyNumberFormat="1" applyFont="1" applyFill="1" applyBorder="1" applyAlignment="1" applyProtection="1">
      <alignment horizontal="center"/>
      <protection locked="0"/>
    </xf>
    <xf numFmtId="165" fontId="0" fillId="39" borderId="16" xfId="0" applyNumberFormat="1" applyFill="1" applyBorder="1" applyAlignment="1" applyProtection="1">
      <alignment horizontal="center"/>
      <protection locked="0"/>
    </xf>
    <xf numFmtId="165" fontId="0" fillId="39" borderId="33" xfId="0" applyNumberFormat="1" applyFill="1" applyBorder="1" applyAlignment="1" applyProtection="1">
      <alignment horizontal="center"/>
      <protection locked="0"/>
    </xf>
    <xf numFmtId="0" fontId="0" fillId="36" borderId="14" xfId="0" applyFont="1" applyFill="1" applyBorder="1" applyAlignment="1">
      <alignment horizontal="center" vertical="center"/>
    </xf>
    <xf numFmtId="0" fontId="2" fillId="40" borderId="23" xfId="0" applyFont="1" applyFill="1" applyBorder="1" applyAlignment="1">
      <alignment horizontal="center" vertical="center"/>
    </xf>
    <xf numFmtId="0" fontId="2" fillId="40" borderId="33" xfId="0" applyFont="1" applyFill="1" applyBorder="1" applyAlignment="1">
      <alignment horizontal="center" vertical="center"/>
    </xf>
    <xf numFmtId="0" fontId="0" fillId="33" borderId="21" xfId="58" applyFill="1" applyBorder="1" applyAlignment="1">
      <alignment wrapText="1"/>
      <protection/>
    </xf>
    <xf numFmtId="0" fontId="0" fillId="38" borderId="22" xfId="58" applyFill="1" applyBorder="1" applyAlignment="1" applyProtection="1">
      <alignment wrapText="1"/>
      <protection locked="0"/>
    </xf>
    <xf numFmtId="0" fontId="0" fillId="38" borderId="18" xfId="0" applyFill="1" applyBorder="1" applyAlignment="1" applyProtection="1">
      <alignment wrapText="1"/>
      <protection locked="0"/>
    </xf>
    <xf numFmtId="0" fontId="0" fillId="38" borderId="19" xfId="0" applyFill="1" applyBorder="1" applyAlignment="1" applyProtection="1">
      <alignment wrapText="1"/>
      <protection locked="0"/>
    </xf>
    <xf numFmtId="1" fontId="0" fillId="39" borderId="22" xfId="58" applyNumberFormat="1" applyFill="1" applyBorder="1">
      <alignment/>
      <protection/>
    </xf>
    <xf numFmtId="1" fontId="0" fillId="39" borderId="18" xfId="58" applyNumberFormat="1" applyFill="1" applyBorder="1">
      <alignment/>
      <protection/>
    </xf>
    <xf numFmtId="1" fontId="0" fillId="39" borderId="19" xfId="58" applyNumberFormat="1" applyFill="1" applyBorder="1">
      <alignment/>
      <protection/>
    </xf>
    <xf numFmtId="0" fontId="0" fillId="36" borderId="18" xfId="0" applyFont="1" applyFill="1" applyBorder="1" applyAlignment="1">
      <alignment/>
    </xf>
    <xf numFmtId="0" fontId="0" fillId="36" borderId="19" xfId="0" applyFont="1" applyFill="1" applyBorder="1" applyAlignment="1">
      <alignment/>
    </xf>
    <xf numFmtId="4" fontId="61" fillId="39" borderId="22" xfId="0" applyNumberFormat="1" applyFont="1" applyFill="1" applyBorder="1" applyAlignment="1">
      <alignment/>
    </xf>
    <xf numFmtId="4" fontId="61" fillId="39" borderId="18" xfId="0" applyNumberFormat="1" applyFont="1" applyFill="1" applyBorder="1" applyAlignment="1">
      <alignment/>
    </xf>
    <xf numFmtId="4" fontId="61" fillId="39" borderId="19" xfId="0" applyNumberFormat="1" applyFont="1" applyFill="1" applyBorder="1" applyAlignment="1">
      <alignment/>
    </xf>
    <xf numFmtId="1" fontId="0" fillId="38" borderId="22" xfId="0" applyNumberFormat="1" applyFill="1" applyBorder="1" applyAlignment="1" applyProtection="1">
      <alignment wrapText="1"/>
      <protection locked="0"/>
    </xf>
    <xf numFmtId="1" fontId="0" fillId="38" borderId="18" xfId="0" applyNumberFormat="1" applyFill="1" applyBorder="1" applyAlignment="1" applyProtection="1">
      <alignment wrapText="1"/>
      <protection locked="0"/>
    </xf>
    <xf numFmtId="1" fontId="0" fillId="38" borderId="19" xfId="0" applyNumberFormat="1" applyFill="1" applyBorder="1" applyAlignment="1" applyProtection="1">
      <alignment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sa.gov/travel/plan-book/per-diem-rate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BB512"/>
  <sheetViews>
    <sheetView showGridLines="0" showRowColHeaders="0" tabSelected="1" zoomScalePageLayoutView="0" workbookViewId="0" topLeftCell="A1">
      <selection activeCell="W2" sqref="W2"/>
    </sheetView>
  </sheetViews>
  <sheetFormatPr defaultColWidth="9.140625" defaultRowHeight="12.75"/>
  <cols>
    <col min="1" max="1" width="4.00390625" style="0" customWidth="1"/>
    <col min="2" max="2" width="3.140625" style="0" customWidth="1"/>
    <col min="3" max="3" width="12.7109375" style="0" customWidth="1"/>
    <col min="4" max="6" width="3.140625" style="0" customWidth="1"/>
    <col min="7" max="8" width="2.00390625" style="0" customWidth="1"/>
    <col min="9" max="9" width="1.28515625" style="0" customWidth="1"/>
    <col min="10" max="11" width="3.140625" style="0" customWidth="1"/>
    <col min="12" max="12" width="7.140625" style="0" customWidth="1"/>
    <col min="13" max="22" width="3.140625" style="0" customWidth="1"/>
    <col min="23" max="23" width="4.421875" style="0" customWidth="1"/>
    <col min="24" max="24" width="3.140625" style="0" customWidth="1"/>
    <col min="25" max="25" width="5.421875" style="0" customWidth="1"/>
    <col min="26" max="26" width="5.28125" style="0" customWidth="1"/>
    <col min="27" max="28" width="3.140625" style="0" customWidth="1"/>
    <col min="29" max="29" width="3.8515625" style="0" customWidth="1"/>
    <col min="30" max="51" width="3.140625" style="5" customWidth="1"/>
    <col min="52" max="57" width="3.140625" style="5" hidden="1" customWidth="1"/>
    <col min="58" max="67" width="3.140625" style="5" customWidth="1"/>
    <col min="68" max="81" width="9.140625" style="5" customWidth="1"/>
  </cols>
  <sheetData>
    <row r="1" spans="1:29" ht="8.25" customHeight="1" thickTop="1">
      <c r="A1" s="1"/>
      <c r="B1" s="160" t="s">
        <v>0</v>
      </c>
      <c r="C1" s="161"/>
      <c r="D1" s="161"/>
      <c r="E1" s="161"/>
      <c r="F1" s="161"/>
      <c r="G1" s="161"/>
      <c r="H1" s="161"/>
      <c r="I1" s="161"/>
      <c r="J1" s="161"/>
      <c r="K1" s="161"/>
      <c r="L1" s="161"/>
      <c r="M1" s="161"/>
      <c r="N1" s="161"/>
      <c r="O1" s="161"/>
      <c r="P1" s="161"/>
      <c r="Q1" s="161"/>
      <c r="R1" s="161"/>
      <c r="S1" s="161"/>
      <c r="T1" s="161"/>
      <c r="U1" s="2"/>
      <c r="V1" s="2"/>
      <c r="W1" s="2"/>
      <c r="X1" s="2"/>
      <c r="Y1" s="2"/>
      <c r="Z1" s="2"/>
      <c r="AA1" s="2"/>
      <c r="AB1" s="3"/>
      <c r="AC1" s="4"/>
    </row>
    <row r="2" spans="1:46" ht="25.5" customHeight="1">
      <c r="A2" s="1"/>
      <c r="B2" s="162"/>
      <c r="C2" s="163"/>
      <c r="D2" s="163"/>
      <c r="E2" s="163"/>
      <c r="F2" s="163"/>
      <c r="G2" s="163"/>
      <c r="H2" s="163"/>
      <c r="I2" s="163"/>
      <c r="J2" s="163"/>
      <c r="K2" s="163"/>
      <c r="L2" s="163"/>
      <c r="M2" s="163"/>
      <c r="N2" s="163"/>
      <c r="O2" s="163"/>
      <c r="P2" s="163"/>
      <c r="Q2" s="163"/>
      <c r="R2" s="163"/>
      <c r="S2" s="163"/>
      <c r="T2" s="163"/>
      <c r="U2" s="6"/>
      <c r="V2" s="6"/>
      <c r="W2" s="6"/>
      <c r="X2" s="6"/>
      <c r="Y2" s="6"/>
      <c r="Z2" s="6"/>
      <c r="AA2" s="6"/>
      <c r="AB2" s="7"/>
      <c r="AC2" s="4"/>
      <c r="AI2" s="164">
        <v>2023</v>
      </c>
      <c r="AJ2" s="165"/>
      <c r="AK2" s="166"/>
      <c r="AL2" s="166"/>
      <c r="AM2" s="166"/>
      <c r="AN2" s="166"/>
      <c r="AO2" s="166"/>
      <c r="AP2" s="166"/>
      <c r="AQ2" s="166"/>
      <c r="AR2" s="167"/>
      <c r="AS2" s="168">
        <v>0.655</v>
      </c>
      <c r="AT2" s="169"/>
    </row>
    <row r="3" spans="1:52" ht="14.25">
      <c r="A3" s="1"/>
      <c r="B3" s="170" t="s">
        <v>1</v>
      </c>
      <c r="C3" s="171"/>
      <c r="D3" s="171"/>
      <c r="E3" s="171"/>
      <c r="F3" s="171"/>
      <c r="G3" s="171"/>
      <c r="H3" s="171"/>
      <c r="I3" s="171"/>
      <c r="J3" s="171"/>
      <c r="K3" s="171"/>
      <c r="L3" s="171"/>
      <c r="M3" s="171"/>
      <c r="N3" s="171"/>
      <c r="O3" s="171"/>
      <c r="P3" s="171"/>
      <c r="Q3" s="171"/>
      <c r="R3" s="171"/>
      <c r="S3" s="171"/>
      <c r="T3" s="171"/>
      <c r="U3" s="8"/>
      <c r="V3" s="8"/>
      <c r="W3" s="8"/>
      <c r="X3" s="8"/>
      <c r="Y3" s="8"/>
      <c r="Z3" s="8"/>
      <c r="AA3" s="8"/>
      <c r="AB3" s="9"/>
      <c r="AC3" s="10"/>
      <c r="AZ3" s="11" t="s">
        <v>2</v>
      </c>
    </row>
    <row r="4" spans="1:52" ht="8.25" customHeight="1">
      <c r="A4" s="1"/>
      <c r="B4" s="12"/>
      <c r="C4" s="10"/>
      <c r="D4" s="10"/>
      <c r="E4" s="10"/>
      <c r="F4" s="10"/>
      <c r="G4" s="10"/>
      <c r="H4" s="10"/>
      <c r="I4" s="10"/>
      <c r="J4" s="10"/>
      <c r="K4" s="10"/>
      <c r="L4" s="10"/>
      <c r="M4" s="10"/>
      <c r="N4" s="10"/>
      <c r="O4" s="10"/>
      <c r="P4" s="10"/>
      <c r="Q4" s="10"/>
      <c r="R4" s="10"/>
      <c r="S4" s="10"/>
      <c r="T4" s="10"/>
      <c r="U4" s="10"/>
      <c r="V4" s="10"/>
      <c r="W4" s="10"/>
      <c r="X4" s="10"/>
      <c r="Y4" s="10"/>
      <c r="Z4" s="10"/>
      <c r="AA4" s="10"/>
      <c r="AB4" s="13"/>
      <c r="AC4" s="10"/>
      <c r="AZ4" s="11" t="s">
        <v>3</v>
      </c>
    </row>
    <row r="5" spans="1:52" ht="15" customHeight="1">
      <c r="A5" s="1"/>
      <c r="B5" s="172" t="s">
        <v>4</v>
      </c>
      <c r="C5" s="148"/>
      <c r="D5" s="157"/>
      <c r="E5" s="158"/>
      <c r="F5" s="158"/>
      <c r="G5" s="158"/>
      <c r="H5" s="158"/>
      <c r="I5" s="158"/>
      <c r="J5" s="173"/>
      <c r="K5" s="173"/>
      <c r="L5" s="173"/>
      <c r="M5" s="173"/>
      <c r="N5" s="174"/>
      <c r="O5" s="15"/>
      <c r="P5" s="1" t="s">
        <v>5</v>
      </c>
      <c r="Q5" s="16"/>
      <c r="R5" s="175"/>
      <c r="S5" s="176"/>
      <c r="T5" s="176"/>
      <c r="U5" s="176"/>
      <c r="V5" s="176"/>
      <c r="W5" s="177"/>
      <c r="X5" s="178" t="s">
        <v>6</v>
      </c>
      <c r="Y5" s="148"/>
      <c r="Z5" s="179">
        <v>2023</v>
      </c>
      <c r="AA5" s="180"/>
      <c r="AB5" s="17"/>
      <c r="AC5" s="1"/>
      <c r="AZ5" s="11" t="s">
        <v>7</v>
      </c>
    </row>
    <row r="6" spans="1:52" ht="15" customHeight="1">
      <c r="A6" s="1"/>
      <c r="B6" s="14"/>
      <c r="C6" s="18"/>
      <c r="D6" s="19"/>
      <c r="E6" s="20"/>
      <c r="F6" s="20"/>
      <c r="G6" s="20"/>
      <c r="H6" s="21"/>
      <c r="I6" s="21"/>
      <c r="J6" s="144" t="s">
        <v>8</v>
      </c>
      <c r="K6" s="144"/>
      <c r="L6" s="144"/>
      <c r="M6" s="144"/>
      <c r="N6" s="144"/>
      <c r="O6" s="145"/>
      <c r="P6" s="145"/>
      <c r="Q6" s="145"/>
      <c r="R6" s="144"/>
      <c r="S6" s="144"/>
      <c r="T6" s="146"/>
      <c r="U6" s="144"/>
      <c r="V6" s="144"/>
      <c r="W6" s="144"/>
      <c r="X6" s="144"/>
      <c r="Y6" s="144"/>
      <c r="Z6" s="144"/>
      <c r="AA6" s="144"/>
      <c r="AB6" s="17"/>
      <c r="AC6" s="1"/>
      <c r="AZ6" s="11" t="s">
        <v>9</v>
      </c>
    </row>
    <row r="7" spans="1:52" ht="15" customHeight="1">
      <c r="A7" s="1"/>
      <c r="B7" s="147" t="s">
        <v>10</v>
      </c>
      <c r="C7" s="148"/>
      <c r="D7" s="149"/>
      <c r="E7" s="150"/>
      <c r="F7" s="150"/>
      <c r="G7" s="150"/>
      <c r="H7" s="151"/>
      <c r="I7" s="23"/>
      <c r="J7" s="152" t="s">
        <v>87</v>
      </c>
      <c r="K7" s="153"/>
      <c r="L7" s="153"/>
      <c r="M7" s="153"/>
      <c r="N7" s="153"/>
      <c r="O7" s="153"/>
      <c r="P7" s="153"/>
      <c r="Q7" s="153"/>
      <c r="R7" s="153"/>
      <c r="S7" s="154"/>
      <c r="T7" s="46"/>
      <c r="U7" s="157" t="s">
        <v>15</v>
      </c>
      <c r="V7" s="158"/>
      <c r="W7" s="158"/>
      <c r="X7" s="158"/>
      <c r="Y7" s="158"/>
      <c r="Z7" s="158"/>
      <c r="AA7" s="159"/>
      <c r="AB7" s="17"/>
      <c r="AC7" s="1"/>
      <c r="AZ7" s="11"/>
    </row>
    <row r="8" spans="1:52" ht="18.75" customHeight="1">
      <c r="A8" s="1"/>
      <c r="B8" s="22"/>
      <c r="C8" s="47"/>
      <c r="D8" s="48"/>
      <c r="E8" s="48"/>
      <c r="F8" s="48"/>
      <c r="G8" s="48"/>
      <c r="H8" s="48"/>
      <c r="I8" s="48"/>
      <c r="J8" s="48"/>
      <c r="K8" s="48"/>
      <c r="L8" s="48"/>
      <c r="M8" s="48"/>
      <c r="N8" s="48"/>
      <c r="O8" s="48"/>
      <c r="P8" s="48"/>
      <c r="Q8" s="48"/>
      <c r="R8" s="48"/>
      <c r="S8" s="48"/>
      <c r="T8" s="48"/>
      <c r="U8" s="48"/>
      <c r="V8" s="48"/>
      <c r="W8" s="48"/>
      <c r="X8" s="48"/>
      <c r="Y8" s="48"/>
      <c r="Z8" s="48"/>
      <c r="AA8" s="48"/>
      <c r="AB8" s="17"/>
      <c r="AC8" s="1"/>
      <c r="AZ8" s="11"/>
    </row>
    <row r="9" spans="1:52" ht="3.75" customHeight="1">
      <c r="A9" s="1"/>
      <c r="B9" s="24"/>
      <c r="C9" s="1"/>
      <c r="D9" s="1"/>
      <c r="E9" s="1"/>
      <c r="F9" s="1"/>
      <c r="G9" s="1"/>
      <c r="H9" s="1"/>
      <c r="I9" s="1"/>
      <c r="J9" s="1"/>
      <c r="K9" s="1"/>
      <c r="L9" s="1"/>
      <c r="M9" s="1"/>
      <c r="N9" s="1"/>
      <c r="O9" s="1"/>
      <c r="P9" s="1"/>
      <c r="Q9" s="1"/>
      <c r="R9" s="1"/>
      <c r="S9" s="1"/>
      <c r="T9" s="1"/>
      <c r="U9" s="1"/>
      <c r="V9" s="1"/>
      <c r="W9" s="1"/>
      <c r="X9" s="1"/>
      <c r="Y9" s="1"/>
      <c r="Z9" s="1"/>
      <c r="AA9" s="1"/>
      <c r="AB9" s="17"/>
      <c r="AC9" s="1"/>
      <c r="AZ9" s="11"/>
    </row>
    <row r="10" spans="1:54" ht="15" customHeight="1">
      <c r="A10" s="1"/>
      <c r="B10" s="155" t="s">
        <v>11</v>
      </c>
      <c r="C10" s="80"/>
      <c r="D10" s="80"/>
      <c r="E10" s="80"/>
      <c r="F10" s="80"/>
      <c r="G10" s="80"/>
      <c r="H10" s="80"/>
      <c r="I10" s="80"/>
      <c r="J10" s="80"/>
      <c r="K10" s="80"/>
      <c r="L10" s="156"/>
      <c r="M10" s="1"/>
      <c r="N10" s="79" t="s">
        <v>12</v>
      </c>
      <c r="O10" s="80"/>
      <c r="P10" s="80"/>
      <c r="Q10" s="80"/>
      <c r="R10" s="80"/>
      <c r="S10" s="80"/>
      <c r="T10" s="80"/>
      <c r="U10" s="80"/>
      <c r="V10" s="80"/>
      <c r="W10" s="80"/>
      <c r="X10" s="80"/>
      <c r="Y10" s="80"/>
      <c r="Z10" s="80"/>
      <c r="AA10" s="80"/>
      <c r="AB10" s="103"/>
      <c r="AC10" s="25"/>
      <c r="AI10" s="131"/>
      <c r="AJ10" s="131"/>
      <c r="AK10" s="131"/>
      <c r="AL10" s="131"/>
      <c r="AM10" s="131"/>
      <c r="AN10" s="131"/>
      <c r="AO10" s="131"/>
      <c r="AP10" s="131"/>
      <c r="AQ10" s="131"/>
      <c r="AR10" s="131"/>
      <c r="AS10" s="131"/>
      <c r="AT10" s="131"/>
      <c r="AU10" s="131"/>
      <c r="AV10" s="131"/>
      <c r="AW10" s="131"/>
      <c r="AX10" s="131"/>
      <c r="AY10" s="131"/>
      <c r="AZ10" s="131"/>
      <c r="BA10" s="131"/>
      <c r="BB10" s="131"/>
    </row>
    <row r="11" spans="1:54" ht="15" customHeight="1">
      <c r="A11" s="1"/>
      <c r="B11" s="83" t="s">
        <v>13</v>
      </c>
      <c r="C11" s="59"/>
      <c r="D11" s="59"/>
      <c r="E11" s="59"/>
      <c r="F11" s="59"/>
      <c r="G11" s="59"/>
      <c r="H11" s="59"/>
      <c r="I11" s="60"/>
      <c r="J11" s="55">
        <v>0</v>
      </c>
      <c r="K11" s="56"/>
      <c r="L11" s="57"/>
      <c r="M11" s="1"/>
      <c r="N11" s="1"/>
      <c r="O11" s="125" t="s">
        <v>14</v>
      </c>
      <c r="P11" s="126"/>
      <c r="Q11" s="127" t="s">
        <v>15</v>
      </c>
      <c r="R11" s="128"/>
      <c r="S11" s="128"/>
      <c r="T11" s="129"/>
      <c r="U11" s="28"/>
      <c r="V11" s="125" t="s">
        <v>16</v>
      </c>
      <c r="W11" s="126"/>
      <c r="X11" s="127"/>
      <c r="Y11" s="128"/>
      <c r="Z11" s="129"/>
      <c r="AA11" s="1"/>
      <c r="AB11" s="17"/>
      <c r="AC11" s="1"/>
      <c r="AI11" s="131"/>
      <c r="AJ11" s="131"/>
      <c r="AK11" s="131"/>
      <c r="AL11" s="131"/>
      <c r="AM11" s="131"/>
      <c r="AN11" s="131"/>
      <c r="AO11" s="131"/>
      <c r="AP11" s="131"/>
      <c r="AQ11" s="131"/>
      <c r="AR11" s="131"/>
      <c r="AS11" s="131"/>
      <c r="AT11" s="131"/>
      <c r="AU11" s="131"/>
      <c r="AV11" s="131"/>
      <c r="AW11" s="131"/>
      <c r="AX11" s="131"/>
      <c r="AY11" s="131"/>
      <c r="AZ11" s="131"/>
      <c r="BA11" s="131"/>
      <c r="BB11" s="131"/>
    </row>
    <row r="12" spans="1:54" ht="15" customHeight="1">
      <c r="A12" s="1"/>
      <c r="B12" s="141" t="s">
        <v>17</v>
      </c>
      <c r="C12" s="142"/>
      <c r="D12" s="142"/>
      <c r="E12" s="142"/>
      <c r="F12" s="142"/>
      <c r="G12" s="142"/>
      <c r="H12" s="142"/>
      <c r="I12" s="143"/>
      <c r="J12" s="55"/>
      <c r="K12" s="56"/>
      <c r="L12" s="57"/>
      <c r="M12" s="1"/>
      <c r="N12" s="1"/>
      <c r="O12" s="125" t="s">
        <v>18</v>
      </c>
      <c r="P12" s="126"/>
      <c r="Q12" s="127" t="s">
        <v>19</v>
      </c>
      <c r="R12" s="128"/>
      <c r="S12" s="128"/>
      <c r="T12" s="129"/>
      <c r="U12" s="28"/>
      <c r="V12" s="125" t="s">
        <v>20</v>
      </c>
      <c r="W12" s="126"/>
      <c r="X12" s="127"/>
      <c r="Y12" s="128"/>
      <c r="Z12" s="129"/>
      <c r="AA12" s="1"/>
      <c r="AB12" s="17"/>
      <c r="AC12" s="1"/>
      <c r="AI12" s="131"/>
      <c r="AJ12" s="131"/>
      <c r="AK12" s="131"/>
      <c r="AL12" s="131"/>
      <c r="AM12" s="131"/>
      <c r="AN12" s="131"/>
      <c r="AO12" s="131"/>
      <c r="AP12" s="131"/>
      <c r="AQ12" s="131"/>
      <c r="AR12" s="131"/>
      <c r="AS12" s="131"/>
      <c r="AT12" s="131"/>
      <c r="AU12" s="131"/>
      <c r="AV12" s="131"/>
      <c r="AW12" s="131"/>
      <c r="AX12" s="131"/>
      <c r="AY12" s="131"/>
      <c r="AZ12" s="131"/>
      <c r="BA12" s="131"/>
      <c r="BB12" s="131"/>
    </row>
    <row r="13" spans="1:54" ht="15" customHeight="1">
      <c r="A13" s="1"/>
      <c r="B13" s="138" t="s">
        <v>21</v>
      </c>
      <c r="C13" s="78"/>
      <c r="D13" s="78"/>
      <c r="E13" s="78"/>
      <c r="F13" s="78"/>
      <c r="G13" s="78"/>
      <c r="H13" s="139" t="s">
        <v>22</v>
      </c>
      <c r="I13" s="140"/>
      <c r="J13" s="55"/>
      <c r="K13" s="56"/>
      <c r="L13" s="57"/>
      <c r="M13" s="1"/>
      <c r="N13" s="1"/>
      <c r="O13" s="125" t="s">
        <v>23</v>
      </c>
      <c r="P13" s="126"/>
      <c r="Q13" s="55"/>
      <c r="R13" s="128"/>
      <c r="S13" s="128"/>
      <c r="T13" s="129"/>
      <c r="U13" s="28"/>
      <c r="V13" s="125" t="s">
        <v>24</v>
      </c>
      <c r="W13" s="126"/>
      <c r="X13" s="127"/>
      <c r="Y13" s="128"/>
      <c r="Z13" s="129"/>
      <c r="AA13" s="1"/>
      <c r="AB13" s="17"/>
      <c r="AC13" s="1"/>
      <c r="AI13" s="131"/>
      <c r="AJ13" s="131"/>
      <c r="AK13" s="131"/>
      <c r="AL13" s="131"/>
      <c r="AM13" s="131"/>
      <c r="AN13" s="131"/>
      <c r="AO13" s="131"/>
      <c r="AP13" s="131"/>
      <c r="AQ13" s="131"/>
      <c r="AR13" s="131"/>
      <c r="AS13" s="131"/>
      <c r="AT13" s="131"/>
      <c r="AU13" s="131"/>
      <c r="AV13" s="131"/>
      <c r="AW13" s="131"/>
      <c r="AX13" s="131"/>
      <c r="AY13" s="131"/>
      <c r="AZ13" s="131"/>
      <c r="BA13" s="131"/>
      <c r="BB13" s="131"/>
    </row>
    <row r="14" spans="1:53" ht="15" customHeight="1">
      <c r="A14" s="1"/>
      <c r="B14" s="29" t="s">
        <v>25</v>
      </c>
      <c r="C14" s="26"/>
      <c r="D14" s="132">
        <v>0</v>
      </c>
      <c r="E14" s="133"/>
      <c r="F14" s="133"/>
      <c r="G14" s="133"/>
      <c r="H14" s="133"/>
      <c r="I14" s="134"/>
      <c r="J14" s="135">
        <f>D14*AS2</f>
        <v>0</v>
      </c>
      <c r="K14" s="136"/>
      <c r="L14" s="137"/>
      <c r="M14" s="1"/>
      <c r="N14" s="1"/>
      <c r="O14" s="125" t="s">
        <v>26</v>
      </c>
      <c r="P14" s="126"/>
      <c r="Q14" s="127" t="s">
        <v>15</v>
      </c>
      <c r="R14" s="128"/>
      <c r="S14" s="128"/>
      <c r="T14" s="129"/>
      <c r="U14" s="28"/>
      <c r="V14" s="125" t="s">
        <v>27</v>
      </c>
      <c r="W14" s="126"/>
      <c r="X14" s="127"/>
      <c r="Y14" s="128"/>
      <c r="Z14" s="129"/>
      <c r="AA14" s="1"/>
      <c r="AB14" s="17"/>
      <c r="AC14" s="1"/>
      <c r="AJ14" s="130"/>
      <c r="AK14" s="130"/>
      <c r="AL14" s="130"/>
      <c r="AM14" s="130"/>
      <c r="AN14" s="130"/>
      <c r="AO14" s="130"/>
      <c r="AP14" s="130"/>
      <c r="AQ14" s="130"/>
      <c r="AR14" s="130"/>
      <c r="AS14" s="130"/>
      <c r="AT14" s="130"/>
      <c r="AU14" s="130"/>
      <c r="AV14" s="130"/>
      <c r="AW14" s="130"/>
      <c r="AX14" s="130"/>
      <c r="AY14" s="130"/>
      <c r="AZ14" s="130"/>
      <c r="BA14" s="130"/>
    </row>
    <row r="15" spans="1:52" ht="15" customHeight="1">
      <c r="A15" s="1"/>
      <c r="B15" s="58" t="s">
        <v>28</v>
      </c>
      <c r="C15" s="59"/>
      <c r="D15" s="59"/>
      <c r="E15" s="59"/>
      <c r="F15" s="59"/>
      <c r="G15" s="59"/>
      <c r="H15" s="59"/>
      <c r="I15" s="60"/>
      <c r="J15" s="55"/>
      <c r="K15" s="56"/>
      <c r="L15" s="57"/>
      <c r="M15" s="1"/>
      <c r="N15" s="1"/>
      <c r="O15" s="125" t="s">
        <v>29</v>
      </c>
      <c r="P15" s="126"/>
      <c r="Q15" s="127" t="s">
        <v>15</v>
      </c>
      <c r="R15" s="128"/>
      <c r="S15" s="128"/>
      <c r="T15" s="129"/>
      <c r="U15" s="28"/>
      <c r="V15" s="125" t="s">
        <v>30</v>
      </c>
      <c r="W15" s="126"/>
      <c r="X15" s="127" t="s">
        <v>19</v>
      </c>
      <c r="Y15" s="128"/>
      <c r="Z15" s="129"/>
      <c r="AA15" s="1"/>
      <c r="AB15" s="17"/>
      <c r="AC15" s="1"/>
      <c r="AZ15" s="11" t="s">
        <v>31</v>
      </c>
    </row>
    <row r="16" spans="1:52" ht="15" customHeight="1">
      <c r="A16" s="1"/>
      <c r="B16" s="58" t="s">
        <v>32</v>
      </c>
      <c r="C16" s="59"/>
      <c r="D16" s="59"/>
      <c r="E16" s="59"/>
      <c r="F16" s="59"/>
      <c r="G16" s="59"/>
      <c r="H16" s="59"/>
      <c r="I16" s="60"/>
      <c r="J16" s="55"/>
      <c r="K16" s="56"/>
      <c r="L16" s="57"/>
      <c r="M16" s="1"/>
      <c r="N16" s="1"/>
      <c r="O16" s="125" t="s">
        <v>33</v>
      </c>
      <c r="P16" s="126"/>
      <c r="Q16" s="127" t="s">
        <v>15</v>
      </c>
      <c r="R16" s="128"/>
      <c r="S16" s="128"/>
      <c r="T16" s="129"/>
      <c r="U16" s="30"/>
      <c r="V16" s="125" t="s">
        <v>34</v>
      </c>
      <c r="W16" s="126"/>
      <c r="X16" s="55"/>
      <c r="Y16" s="128"/>
      <c r="Z16" s="129"/>
      <c r="AA16" s="1"/>
      <c r="AB16" s="17"/>
      <c r="AC16" s="25"/>
      <c r="AZ16" s="11" t="s">
        <v>35</v>
      </c>
    </row>
    <row r="17" spans="1:52" ht="15" customHeight="1">
      <c r="A17" s="1"/>
      <c r="B17" s="58" t="s">
        <v>36</v>
      </c>
      <c r="C17" s="59"/>
      <c r="D17" s="59"/>
      <c r="E17" s="59"/>
      <c r="F17" s="59"/>
      <c r="G17" s="59"/>
      <c r="H17" s="59"/>
      <c r="I17" s="60"/>
      <c r="J17" s="55"/>
      <c r="K17" s="56"/>
      <c r="L17" s="57"/>
      <c r="M17" s="1"/>
      <c r="N17" s="1"/>
      <c r="O17" s="122" t="s">
        <v>37</v>
      </c>
      <c r="P17" s="123"/>
      <c r="Q17" s="123"/>
      <c r="R17" s="123"/>
      <c r="S17" s="123"/>
      <c r="T17" s="123"/>
      <c r="U17" s="123"/>
      <c r="V17" s="123"/>
      <c r="W17" s="124"/>
      <c r="X17" s="116">
        <f>SUM(Q11:T16)+SUM(X11:Z16)</f>
        <v>0</v>
      </c>
      <c r="Y17" s="117"/>
      <c r="Z17" s="118"/>
      <c r="AA17" s="1"/>
      <c r="AB17" s="17"/>
      <c r="AC17" s="1"/>
      <c r="AZ17" s="11" t="s">
        <v>38</v>
      </c>
    </row>
    <row r="18" spans="1:52" ht="15" customHeight="1">
      <c r="A18" s="1"/>
      <c r="B18" s="58" t="s">
        <v>39</v>
      </c>
      <c r="C18" s="59"/>
      <c r="D18" s="59"/>
      <c r="E18" s="59"/>
      <c r="F18" s="59"/>
      <c r="G18" s="59"/>
      <c r="H18" s="59"/>
      <c r="I18" s="60"/>
      <c r="J18" s="55"/>
      <c r="K18" s="56"/>
      <c r="L18" s="57"/>
      <c r="M18" s="1"/>
      <c r="N18" s="1"/>
      <c r="O18" s="122" t="s">
        <v>40</v>
      </c>
      <c r="P18" s="123"/>
      <c r="Q18" s="123"/>
      <c r="R18" s="123"/>
      <c r="S18" s="123"/>
      <c r="T18" s="123"/>
      <c r="U18" s="123"/>
      <c r="V18" s="123"/>
      <c r="W18" s="124"/>
      <c r="X18" s="116"/>
      <c r="Y18" s="117"/>
      <c r="Z18" s="118"/>
      <c r="AA18" s="1"/>
      <c r="AB18" s="17"/>
      <c r="AC18" s="1"/>
      <c r="AZ18" s="11" t="s">
        <v>41</v>
      </c>
    </row>
    <row r="19" spans="1:52" ht="15" customHeight="1">
      <c r="A19" s="1"/>
      <c r="B19" s="58" t="s">
        <v>42</v>
      </c>
      <c r="C19" s="59"/>
      <c r="D19" s="59"/>
      <c r="E19" s="59"/>
      <c r="F19" s="59"/>
      <c r="G19" s="59"/>
      <c r="H19" s="59"/>
      <c r="I19" s="60"/>
      <c r="J19" s="55"/>
      <c r="K19" s="56"/>
      <c r="L19" s="57"/>
      <c r="M19" s="1"/>
      <c r="N19" s="1"/>
      <c r="O19" s="64" t="s">
        <v>43</v>
      </c>
      <c r="P19" s="59"/>
      <c r="Q19" s="59"/>
      <c r="R19" s="59"/>
      <c r="S19" s="59"/>
      <c r="T19" s="59"/>
      <c r="U19" s="59"/>
      <c r="V19" s="59"/>
      <c r="W19" s="60"/>
      <c r="X19" s="116"/>
      <c r="Y19" s="117"/>
      <c r="Z19" s="118"/>
      <c r="AA19" s="1"/>
      <c r="AB19" s="17"/>
      <c r="AC19" s="1"/>
      <c r="AZ19" s="11" t="s">
        <v>44</v>
      </c>
    </row>
    <row r="20" spans="1:29" ht="15" customHeight="1">
      <c r="A20" s="1"/>
      <c r="B20" s="58" t="s">
        <v>45</v>
      </c>
      <c r="C20" s="59"/>
      <c r="D20" s="59"/>
      <c r="E20" s="59"/>
      <c r="F20" s="59"/>
      <c r="G20" s="59"/>
      <c r="H20" s="59"/>
      <c r="I20" s="60"/>
      <c r="J20" s="55"/>
      <c r="K20" s="56"/>
      <c r="L20" s="57"/>
      <c r="M20" s="1"/>
      <c r="N20" s="1"/>
      <c r="O20" s="97" t="s">
        <v>46</v>
      </c>
      <c r="P20" s="59"/>
      <c r="Q20" s="59"/>
      <c r="R20" s="59"/>
      <c r="S20" s="59"/>
      <c r="T20" s="59"/>
      <c r="U20" s="59"/>
      <c r="V20" s="59"/>
      <c r="W20" s="60"/>
      <c r="X20" s="119">
        <f>X17+X18+X19</f>
        <v>0</v>
      </c>
      <c r="Y20" s="120"/>
      <c r="Z20" s="121"/>
      <c r="AA20" s="1"/>
      <c r="AB20" s="17"/>
      <c r="AC20" s="1"/>
    </row>
    <row r="21" spans="1:29" ht="15" customHeight="1">
      <c r="A21" s="1"/>
      <c r="B21" s="58" t="s">
        <v>47</v>
      </c>
      <c r="C21" s="59"/>
      <c r="D21" s="59"/>
      <c r="E21" s="59"/>
      <c r="F21" s="59"/>
      <c r="G21" s="59"/>
      <c r="H21" s="59"/>
      <c r="I21" s="60"/>
      <c r="J21" s="55"/>
      <c r="K21" s="56"/>
      <c r="L21" s="57"/>
      <c r="M21" s="1"/>
      <c r="N21" s="1"/>
      <c r="O21" s="107" t="s">
        <v>48</v>
      </c>
      <c r="P21" s="108"/>
      <c r="Q21" s="108"/>
      <c r="R21" s="108"/>
      <c r="S21" s="108"/>
      <c r="T21" s="108"/>
      <c r="U21" s="108"/>
      <c r="V21" s="108"/>
      <c r="W21" s="109"/>
      <c r="X21" s="110"/>
      <c r="Y21" s="111"/>
      <c r="Z21" s="112"/>
      <c r="AA21" s="1"/>
      <c r="AB21" s="17"/>
      <c r="AC21" s="1"/>
    </row>
    <row r="22" spans="1:29" ht="15" customHeight="1">
      <c r="A22" s="1"/>
      <c r="B22" s="58" t="s">
        <v>49</v>
      </c>
      <c r="C22" s="59"/>
      <c r="D22" s="59"/>
      <c r="E22" s="59"/>
      <c r="F22" s="59"/>
      <c r="G22" s="59"/>
      <c r="H22" s="59"/>
      <c r="I22" s="60"/>
      <c r="J22" s="55"/>
      <c r="K22" s="56"/>
      <c r="L22" s="57"/>
      <c r="M22" s="1"/>
      <c r="N22" s="1"/>
      <c r="O22" s="107" t="s">
        <v>50</v>
      </c>
      <c r="P22" s="108"/>
      <c r="Q22" s="108"/>
      <c r="R22" s="108"/>
      <c r="S22" s="108"/>
      <c r="T22" s="108"/>
      <c r="U22" s="108"/>
      <c r="V22" s="108"/>
      <c r="W22" s="109"/>
      <c r="X22" s="113"/>
      <c r="Y22" s="114"/>
      <c r="Z22" s="115"/>
      <c r="AA22" s="1"/>
      <c r="AB22" s="17"/>
      <c r="AC22" s="1"/>
    </row>
    <row r="23" spans="1:29" ht="15" customHeight="1">
      <c r="A23" s="1"/>
      <c r="B23" s="58" t="s">
        <v>51</v>
      </c>
      <c r="C23" s="59"/>
      <c r="D23" s="59"/>
      <c r="E23" s="59"/>
      <c r="F23" s="59"/>
      <c r="G23" s="59"/>
      <c r="H23" s="59"/>
      <c r="I23" s="60"/>
      <c r="J23" s="55"/>
      <c r="K23" s="56"/>
      <c r="L23" s="57"/>
      <c r="M23" s="1"/>
      <c r="N23" s="1"/>
      <c r="O23" s="32" t="s">
        <v>15</v>
      </c>
      <c r="P23" s="1"/>
      <c r="Q23" s="1"/>
      <c r="R23" s="1"/>
      <c r="S23" s="1"/>
      <c r="T23" s="1"/>
      <c r="U23" s="1"/>
      <c r="V23" s="1"/>
      <c r="W23" s="1"/>
      <c r="X23" s="1"/>
      <c r="Y23" s="1"/>
      <c r="Z23" s="1"/>
      <c r="AA23" s="1"/>
      <c r="AB23" s="17"/>
      <c r="AC23" s="1"/>
    </row>
    <row r="24" spans="1:29" ht="15" customHeight="1">
      <c r="A24" s="1"/>
      <c r="B24" s="181" t="s">
        <v>90</v>
      </c>
      <c r="C24" s="90"/>
      <c r="D24" s="182">
        <v>0</v>
      </c>
      <c r="E24" s="183"/>
      <c r="F24" s="183"/>
      <c r="G24" s="183"/>
      <c r="H24" s="183"/>
      <c r="I24" s="184"/>
      <c r="J24" s="185">
        <f>D24/2</f>
        <v>0</v>
      </c>
      <c r="K24" s="186"/>
      <c r="L24" s="187"/>
      <c r="M24" s="1"/>
      <c r="N24" s="102" t="s">
        <v>52</v>
      </c>
      <c r="O24" s="80"/>
      <c r="P24" s="80"/>
      <c r="Q24" s="80"/>
      <c r="R24" s="80"/>
      <c r="S24" s="80"/>
      <c r="T24" s="80"/>
      <c r="U24" s="80"/>
      <c r="V24" s="80"/>
      <c r="W24" s="80"/>
      <c r="X24" s="80"/>
      <c r="Y24" s="80"/>
      <c r="Z24" s="80"/>
      <c r="AA24" s="80"/>
      <c r="AB24" s="103"/>
      <c r="AC24" s="1"/>
    </row>
    <row r="25" spans="1:29" ht="15" customHeight="1">
      <c r="A25" s="1"/>
      <c r="B25" s="181" t="s">
        <v>91</v>
      </c>
      <c r="C25" s="78"/>
      <c r="D25" s="78"/>
      <c r="E25" s="78"/>
      <c r="F25" s="78"/>
      <c r="G25" s="78"/>
      <c r="H25" s="78"/>
      <c r="J25" s="55"/>
      <c r="K25" s="56"/>
      <c r="L25" s="57"/>
      <c r="M25" s="1"/>
      <c r="N25" s="1"/>
      <c r="O25" s="104" t="s">
        <v>54</v>
      </c>
      <c r="P25" s="105"/>
      <c r="Q25" s="105"/>
      <c r="R25" s="105"/>
      <c r="S25" s="105"/>
      <c r="T25" s="105"/>
      <c r="U25" s="105"/>
      <c r="V25" s="105"/>
      <c r="W25" s="106"/>
      <c r="X25" s="55"/>
      <c r="Y25" s="56"/>
      <c r="Z25" s="57"/>
      <c r="AA25" s="1"/>
      <c r="AB25" s="17"/>
      <c r="AC25" s="1"/>
    </row>
    <row r="26" spans="1:29" ht="15" customHeight="1">
      <c r="A26" s="1"/>
      <c r="B26" s="58" t="s">
        <v>53</v>
      </c>
      <c r="C26" s="59"/>
      <c r="D26" s="59"/>
      <c r="E26" s="59"/>
      <c r="F26" s="59"/>
      <c r="G26" s="59"/>
      <c r="H26" s="59"/>
      <c r="I26" s="60"/>
      <c r="J26" s="55"/>
      <c r="K26" s="56"/>
      <c r="L26" s="57"/>
      <c r="M26" s="1"/>
      <c r="N26" s="1"/>
      <c r="O26" s="84" t="s">
        <v>55</v>
      </c>
      <c r="P26" s="85"/>
      <c r="Q26" s="85"/>
      <c r="R26" s="85"/>
      <c r="S26" s="85"/>
      <c r="T26" s="85"/>
      <c r="U26" s="85"/>
      <c r="V26" s="85"/>
      <c r="W26" s="86"/>
      <c r="X26" s="55"/>
      <c r="Y26" s="56"/>
      <c r="Z26" s="57"/>
      <c r="AA26" s="1"/>
      <c r="AB26" s="17"/>
      <c r="AC26" s="1"/>
    </row>
    <row r="27" spans="1:29" ht="15" customHeight="1">
      <c r="A27" s="1"/>
      <c r="B27" s="83" t="s">
        <v>56</v>
      </c>
      <c r="C27" s="59"/>
      <c r="D27" s="59"/>
      <c r="E27" s="59"/>
      <c r="F27" s="59"/>
      <c r="G27" s="59"/>
      <c r="H27" s="59"/>
      <c r="I27" s="60"/>
      <c r="J27" s="55"/>
      <c r="K27" s="56"/>
      <c r="L27" s="57"/>
      <c r="M27" s="1"/>
      <c r="N27" s="1"/>
      <c r="O27" s="64" t="s">
        <v>57</v>
      </c>
      <c r="P27" s="59"/>
      <c r="Q27" s="59"/>
      <c r="R27" s="59"/>
      <c r="S27" s="59"/>
      <c r="T27" s="59"/>
      <c r="U27" s="59"/>
      <c r="V27" s="59"/>
      <c r="W27" s="60"/>
      <c r="X27" s="55"/>
      <c r="Y27" s="56"/>
      <c r="Z27" s="57"/>
      <c r="AA27" s="1"/>
      <c r="AB27" s="17"/>
      <c r="AC27" s="25"/>
    </row>
    <row r="28" spans="1:29" ht="15" customHeight="1">
      <c r="A28" s="1"/>
      <c r="B28" s="58" t="s">
        <v>58</v>
      </c>
      <c r="C28" s="59"/>
      <c r="D28" s="59"/>
      <c r="E28" s="59"/>
      <c r="F28" s="59"/>
      <c r="G28" s="59"/>
      <c r="H28" s="59"/>
      <c r="I28" s="60"/>
      <c r="J28" s="55"/>
      <c r="K28" s="56"/>
      <c r="L28" s="57"/>
      <c r="M28" s="1"/>
      <c r="N28" s="1"/>
      <c r="O28" s="97" t="s">
        <v>59</v>
      </c>
      <c r="P28" s="59"/>
      <c r="Q28" s="59"/>
      <c r="R28" s="59"/>
      <c r="S28" s="59"/>
      <c r="T28" s="59"/>
      <c r="U28" s="59"/>
      <c r="V28" s="59"/>
      <c r="W28" s="60"/>
      <c r="X28" s="52">
        <f>SUM(X25:Z27)</f>
        <v>0</v>
      </c>
      <c r="Y28" s="53"/>
      <c r="Z28" s="54"/>
      <c r="AA28" s="1"/>
      <c r="AB28" s="17"/>
      <c r="AC28" s="1"/>
    </row>
    <row r="29" spans="1:29" ht="15" customHeight="1">
      <c r="A29" s="1"/>
      <c r="B29" s="58" t="s">
        <v>60</v>
      </c>
      <c r="C29" s="59"/>
      <c r="D29" s="59"/>
      <c r="E29" s="59"/>
      <c r="F29" s="59"/>
      <c r="G29" s="59"/>
      <c r="H29" s="59"/>
      <c r="I29" s="60"/>
      <c r="J29" s="55"/>
      <c r="K29" s="56"/>
      <c r="L29" s="57"/>
      <c r="M29" s="1"/>
      <c r="N29" s="98" t="s">
        <v>61</v>
      </c>
      <c r="O29" s="99"/>
      <c r="P29" s="99"/>
      <c r="Q29" s="99"/>
      <c r="R29" s="99"/>
      <c r="S29" s="99"/>
      <c r="T29" s="99"/>
      <c r="U29" s="99"/>
      <c r="V29" s="99"/>
      <c r="W29" s="99"/>
      <c r="X29" s="99"/>
      <c r="Y29" s="99"/>
      <c r="Z29" s="99"/>
      <c r="AA29" s="91"/>
      <c r="AB29" s="92"/>
      <c r="AC29" s="1"/>
    </row>
    <row r="30" spans="1:29" ht="15" customHeight="1">
      <c r="A30" s="1"/>
      <c r="B30" s="58" t="s">
        <v>62</v>
      </c>
      <c r="C30" s="59"/>
      <c r="D30" s="59"/>
      <c r="E30" s="59"/>
      <c r="F30" s="59"/>
      <c r="G30" s="59"/>
      <c r="H30" s="59"/>
      <c r="I30" s="60"/>
      <c r="J30" s="55"/>
      <c r="K30" s="56"/>
      <c r="L30" s="57"/>
      <c r="M30" s="1"/>
      <c r="N30" s="100"/>
      <c r="O30" s="101"/>
      <c r="P30" s="101"/>
      <c r="Q30" s="101"/>
      <c r="R30" s="101"/>
      <c r="S30" s="101"/>
      <c r="T30" s="101"/>
      <c r="U30" s="101"/>
      <c r="V30" s="101"/>
      <c r="W30" s="101"/>
      <c r="X30" s="101"/>
      <c r="Y30" s="101"/>
      <c r="Z30" s="101"/>
      <c r="AA30" s="93"/>
      <c r="AB30" s="94"/>
      <c r="AC30" s="1"/>
    </row>
    <row r="31" spans="1:29" ht="15" customHeight="1">
      <c r="A31" s="1"/>
      <c r="B31" s="95" t="s">
        <v>63</v>
      </c>
      <c r="C31" s="96"/>
      <c r="D31" s="96"/>
      <c r="E31" s="96"/>
      <c r="F31" s="96"/>
      <c r="G31" s="96"/>
      <c r="H31" s="96"/>
      <c r="I31" s="86"/>
      <c r="J31" s="55"/>
      <c r="K31" s="56"/>
      <c r="L31" s="57"/>
      <c r="M31" s="1"/>
      <c r="N31" s="1"/>
      <c r="O31" s="31" t="s">
        <v>64</v>
      </c>
      <c r="P31" s="33"/>
      <c r="Q31" s="33"/>
      <c r="R31" s="33"/>
      <c r="S31" s="33"/>
      <c r="T31" s="33"/>
      <c r="U31" s="33"/>
      <c r="V31" s="33"/>
      <c r="W31" s="27"/>
      <c r="X31" s="55"/>
      <c r="Y31" s="56"/>
      <c r="Z31" s="57"/>
      <c r="AA31" s="34"/>
      <c r="AB31" s="35"/>
      <c r="AC31" s="1"/>
    </row>
    <row r="32" spans="1:29" ht="15" customHeight="1">
      <c r="A32" s="1"/>
      <c r="B32" s="77" t="s">
        <v>65</v>
      </c>
      <c r="C32" s="78"/>
      <c r="D32" s="78"/>
      <c r="E32" s="78"/>
      <c r="F32" s="78"/>
      <c r="G32" s="78"/>
      <c r="H32" s="78"/>
      <c r="I32" s="90"/>
      <c r="J32" s="55"/>
      <c r="K32" s="56"/>
      <c r="L32" s="57"/>
      <c r="M32" s="1"/>
      <c r="N32" s="1"/>
      <c r="O32" s="64" t="s">
        <v>66</v>
      </c>
      <c r="P32" s="59"/>
      <c r="Q32" s="59"/>
      <c r="R32" s="59"/>
      <c r="S32" s="59"/>
      <c r="T32" s="59"/>
      <c r="U32" s="59"/>
      <c r="V32" s="59"/>
      <c r="W32" s="60"/>
      <c r="X32" s="55"/>
      <c r="Y32" s="56"/>
      <c r="Z32" s="57"/>
      <c r="AA32" s="15"/>
      <c r="AB32" s="36"/>
      <c r="AC32" s="1"/>
    </row>
    <row r="33" spans="1:29" ht="15" customHeight="1">
      <c r="A33" s="1"/>
      <c r="B33" s="58" t="s">
        <v>67</v>
      </c>
      <c r="C33" s="59"/>
      <c r="D33" s="59"/>
      <c r="E33" s="59"/>
      <c r="F33" s="59"/>
      <c r="G33" s="59"/>
      <c r="H33" s="59"/>
      <c r="I33" s="60"/>
      <c r="J33" s="55"/>
      <c r="K33" s="56"/>
      <c r="L33" s="57"/>
      <c r="M33" s="1"/>
      <c r="N33" s="1"/>
      <c r="O33" s="64" t="s">
        <v>68</v>
      </c>
      <c r="P33" s="59"/>
      <c r="Q33" s="59"/>
      <c r="R33" s="59"/>
      <c r="S33" s="59"/>
      <c r="T33" s="59"/>
      <c r="U33" s="59"/>
      <c r="V33" s="59"/>
      <c r="W33" s="60"/>
      <c r="X33" s="55"/>
      <c r="Y33" s="56"/>
      <c r="Z33" s="57"/>
      <c r="AA33" s="15"/>
      <c r="AB33" s="36"/>
      <c r="AC33" s="1"/>
    </row>
    <row r="34" spans="1:35" ht="15" customHeight="1">
      <c r="A34" s="1"/>
      <c r="B34" s="58" t="s">
        <v>69</v>
      </c>
      <c r="C34" s="59"/>
      <c r="D34" s="59"/>
      <c r="E34" s="59"/>
      <c r="F34" s="59"/>
      <c r="G34" s="59"/>
      <c r="H34" s="59"/>
      <c r="I34" s="60"/>
      <c r="J34" s="55"/>
      <c r="K34" s="56"/>
      <c r="L34" s="57"/>
      <c r="M34" s="1"/>
      <c r="N34" s="1"/>
      <c r="O34" s="64" t="s">
        <v>70</v>
      </c>
      <c r="P34" s="59"/>
      <c r="Q34" s="59"/>
      <c r="R34" s="59"/>
      <c r="S34" s="59"/>
      <c r="T34" s="59"/>
      <c r="U34" s="59"/>
      <c r="V34" s="59"/>
      <c r="W34" s="60"/>
      <c r="X34" s="55"/>
      <c r="Y34" s="56"/>
      <c r="Z34" s="57"/>
      <c r="AA34" s="15"/>
      <c r="AB34" s="36"/>
      <c r="AC34" s="1"/>
      <c r="AH34" s="11" t="s">
        <v>15</v>
      </c>
      <c r="AI34" s="11" t="s">
        <v>15</v>
      </c>
    </row>
    <row r="35" spans="1:34" ht="15" customHeight="1">
      <c r="A35" s="1"/>
      <c r="B35" s="58" t="s">
        <v>71</v>
      </c>
      <c r="C35" s="59"/>
      <c r="D35" s="59"/>
      <c r="E35" s="59"/>
      <c r="F35" s="59"/>
      <c r="G35" s="59"/>
      <c r="H35" s="59"/>
      <c r="I35" s="60"/>
      <c r="J35" s="55"/>
      <c r="K35" s="56"/>
      <c r="L35" s="57"/>
      <c r="M35" s="1"/>
      <c r="N35" s="1"/>
      <c r="O35" s="64" t="s">
        <v>72</v>
      </c>
      <c r="P35" s="59"/>
      <c r="Q35" s="59"/>
      <c r="R35" s="59"/>
      <c r="S35" s="59"/>
      <c r="T35" s="59"/>
      <c r="U35" s="59"/>
      <c r="V35" s="59"/>
      <c r="W35" s="60"/>
      <c r="X35" s="55">
        <f>SUM(X31:Z34)</f>
        <v>0</v>
      </c>
      <c r="Y35" s="56"/>
      <c r="Z35" s="57"/>
      <c r="AA35" s="1"/>
      <c r="AB35" s="17"/>
      <c r="AC35" s="1"/>
      <c r="AH35" s="11" t="s">
        <v>15</v>
      </c>
    </row>
    <row r="36" spans="1:29" ht="15" customHeight="1">
      <c r="A36" s="1"/>
      <c r="B36" s="83" t="s">
        <v>73</v>
      </c>
      <c r="C36" s="59"/>
      <c r="D36" s="59"/>
      <c r="E36" s="59"/>
      <c r="F36" s="59"/>
      <c r="G36" s="59"/>
      <c r="H36" s="59"/>
      <c r="I36" s="60"/>
      <c r="J36" s="55"/>
      <c r="K36" s="56"/>
      <c r="L36" s="57"/>
      <c r="M36" s="1"/>
      <c r="N36" s="1"/>
      <c r="O36" s="84" t="s">
        <v>74</v>
      </c>
      <c r="P36" s="85"/>
      <c r="Q36" s="85"/>
      <c r="R36" s="85"/>
      <c r="S36" s="85"/>
      <c r="T36" s="85"/>
      <c r="U36" s="85"/>
      <c r="V36" s="85"/>
      <c r="W36" s="86"/>
      <c r="X36" s="55"/>
      <c r="Y36" s="56"/>
      <c r="Z36" s="57"/>
      <c r="AA36" s="1"/>
      <c r="AB36" s="17"/>
      <c r="AC36" s="1"/>
    </row>
    <row r="37" spans="1:29" ht="15" customHeight="1">
      <c r="A37" s="1"/>
      <c r="B37" s="58" t="s">
        <v>75</v>
      </c>
      <c r="C37" s="59"/>
      <c r="D37" s="59"/>
      <c r="E37" s="59"/>
      <c r="F37" s="59"/>
      <c r="G37" s="59"/>
      <c r="H37" s="59"/>
      <c r="I37" s="60"/>
      <c r="J37" s="55"/>
      <c r="K37" s="56"/>
      <c r="L37" s="57"/>
      <c r="M37" s="1"/>
      <c r="N37" s="1"/>
      <c r="O37" s="87"/>
      <c r="P37" s="78"/>
      <c r="Q37" s="78"/>
      <c r="R37" s="78"/>
      <c r="S37" s="78"/>
      <c r="T37" s="78"/>
      <c r="U37" s="78"/>
      <c r="V37" s="88"/>
      <c r="W37" s="89"/>
      <c r="X37" s="55"/>
      <c r="Y37" s="56"/>
      <c r="Z37" s="57"/>
      <c r="AA37" s="1"/>
      <c r="AB37" s="17"/>
      <c r="AC37" s="1"/>
    </row>
    <row r="38" spans="1:29" ht="15" customHeight="1">
      <c r="A38" s="1"/>
      <c r="B38" s="58" t="s">
        <v>76</v>
      </c>
      <c r="C38" s="59"/>
      <c r="D38" s="59"/>
      <c r="E38" s="59"/>
      <c r="F38" s="59"/>
      <c r="G38" s="59"/>
      <c r="H38" s="59"/>
      <c r="I38" s="60"/>
      <c r="J38" s="55"/>
      <c r="K38" s="56"/>
      <c r="L38" s="57"/>
      <c r="M38" s="1"/>
      <c r="N38" s="79" t="s">
        <v>88</v>
      </c>
      <c r="O38" s="80"/>
      <c r="P38" s="80"/>
      <c r="Q38" s="80"/>
      <c r="R38" s="80"/>
      <c r="S38" s="80"/>
      <c r="T38" s="80"/>
      <c r="U38" s="80"/>
      <c r="V38" s="80"/>
      <c r="W38" s="80"/>
      <c r="X38" s="80"/>
      <c r="Y38" s="80"/>
      <c r="Z38" s="80"/>
      <c r="AA38" s="81"/>
      <c r="AB38" s="82"/>
      <c r="AC38" s="1"/>
    </row>
    <row r="39" spans="1:29" ht="15" customHeight="1">
      <c r="A39" s="1"/>
      <c r="B39" s="83" t="s">
        <v>77</v>
      </c>
      <c r="C39" s="59"/>
      <c r="D39" s="59"/>
      <c r="E39" s="59"/>
      <c r="F39" s="59"/>
      <c r="G39" s="59"/>
      <c r="H39" s="59"/>
      <c r="I39" s="60"/>
      <c r="J39" s="55">
        <v>0</v>
      </c>
      <c r="K39" s="56"/>
      <c r="L39" s="57"/>
      <c r="M39" s="1"/>
      <c r="O39" s="71" t="s">
        <v>89</v>
      </c>
      <c r="P39" s="72"/>
      <c r="Q39" s="72"/>
      <c r="R39" s="72"/>
      <c r="S39" s="72"/>
      <c r="T39" s="72"/>
      <c r="U39" s="72"/>
      <c r="V39" s="72"/>
      <c r="W39" s="73"/>
      <c r="X39" s="55"/>
      <c r="Y39" s="56"/>
      <c r="Z39" s="57"/>
      <c r="AA39" s="15"/>
      <c r="AB39" s="36"/>
      <c r="AC39" s="1"/>
    </row>
    <row r="40" spans="1:29" ht="15" customHeight="1">
      <c r="A40" s="1"/>
      <c r="B40" s="58" t="s">
        <v>78</v>
      </c>
      <c r="C40" s="188"/>
      <c r="D40" s="188"/>
      <c r="E40" s="188"/>
      <c r="F40" s="188"/>
      <c r="G40" s="188"/>
      <c r="H40" s="188"/>
      <c r="I40" s="189"/>
      <c r="J40" s="55"/>
      <c r="K40" s="56"/>
      <c r="L40" s="57"/>
      <c r="M40" s="39">
        <v>1500</v>
      </c>
      <c r="N40" s="37"/>
      <c r="O40" s="71" t="s">
        <v>89</v>
      </c>
      <c r="P40" s="72"/>
      <c r="Q40" s="72"/>
      <c r="R40" s="72"/>
      <c r="S40" s="72"/>
      <c r="T40" s="72"/>
      <c r="U40" s="72"/>
      <c r="V40" s="72"/>
      <c r="W40" s="73"/>
      <c r="X40" s="55"/>
      <c r="Y40" s="56"/>
      <c r="Z40" s="57"/>
      <c r="AA40" s="25"/>
      <c r="AB40" s="17"/>
      <c r="AC40" s="1"/>
    </row>
    <row r="41" spans="1:29" ht="15" customHeight="1">
      <c r="A41" s="1"/>
      <c r="B41" s="58" t="s">
        <v>79</v>
      </c>
      <c r="C41" s="188"/>
      <c r="D41" s="188"/>
      <c r="E41" s="188"/>
      <c r="F41" s="188"/>
      <c r="G41" s="188"/>
      <c r="H41" s="188"/>
      <c r="I41" s="189"/>
      <c r="J41" s="55"/>
      <c r="K41" s="56"/>
      <c r="L41" s="57"/>
      <c r="M41" s="39">
        <f>J45*5</f>
        <v>0</v>
      </c>
      <c r="N41" s="38"/>
      <c r="O41" s="71" t="s">
        <v>89</v>
      </c>
      <c r="P41" s="72"/>
      <c r="Q41" s="72"/>
      <c r="R41" s="72"/>
      <c r="S41" s="72"/>
      <c r="T41" s="72"/>
      <c r="U41" s="72"/>
      <c r="V41" s="72"/>
      <c r="W41" s="73"/>
      <c r="X41" s="55"/>
      <c r="Y41" s="56"/>
      <c r="Z41" s="57"/>
      <c r="AA41" s="39"/>
      <c r="AB41" s="40"/>
      <c r="AC41" s="1"/>
    </row>
    <row r="42" spans="1:29" ht="15" customHeight="1">
      <c r="A42" s="1"/>
      <c r="B42" s="74" t="s">
        <v>80</v>
      </c>
      <c r="C42" s="75"/>
      <c r="D42" s="75"/>
      <c r="E42" s="75"/>
      <c r="F42" s="75"/>
      <c r="G42" s="75"/>
      <c r="H42" s="75"/>
      <c r="I42" s="76"/>
      <c r="J42" s="52">
        <f>MAX(M43,M42)</f>
        <v>0</v>
      </c>
      <c r="K42" s="53"/>
      <c r="L42" s="54"/>
      <c r="M42" s="39">
        <f>MIN(M41,M40)</f>
        <v>0</v>
      </c>
      <c r="N42" s="38"/>
      <c r="O42" s="71" t="s">
        <v>89</v>
      </c>
      <c r="P42" s="72"/>
      <c r="Q42" s="72"/>
      <c r="R42" s="72"/>
      <c r="S42" s="72"/>
      <c r="T42" s="72"/>
      <c r="U42" s="72"/>
      <c r="V42" s="72"/>
      <c r="W42" s="73"/>
      <c r="X42" s="55"/>
      <c r="Y42" s="56"/>
      <c r="Z42" s="57"/>
      <c r="AA42" s="39"/>
      <c r="AB42" s="40"/>
      <c r="AC42" s="1"/>
    </row>
    <row r="43" spans="1:29" ht="15" customHeight="1">
      <c r="A43" s="1"/>
      <c r="B43" s="77" t="s">
        <v>81</v>
      </c>
      <c r="C43" s="78"/>
      <c r="D43" s="78"/>
      <c r="E43" s="78"/>
      <c r="F43" s="193">
        <v>0</v>
      </c>
      <c r="G43" s="194"/>
      <c r="H43" s="194"/>
      <c r="I43" s="195"/>
      <c r="J43" s="190">
        <f>MAX(J42,M43)</f>
        <v>0</v>
      </c>
      <c r="K43" s="191"/>
      <c r="L43" s="192"/>
      <c r="M43" s="39">
        <f>F43*(J45/J44)</f>
        <v>0</v>
      </c>
      <c r="N43" s="38"/>
      <c r="O43" s="71" t="s">
        <v>89</v>
      </c>
      <c r="P43" s="72"/>
      <c r="Q43" s="72"/>
      <c r="R43" s="72"/>
      <c r="S43" s="72"/>
      <c r="T43" s="72"/>
      <c r="U43" s="72"/>
      <c r="V43" s="72"/>
      <c r="W43" s="73"/>
      <c r="X43" s="55"/>
      <c r="Y43" s="56"/>
      <c r="Z43" s="57"/>
      <c r="AA43" s="39"/>
      <c r="AB43" s="40"/>
      <c r="AC43" s="1"/>
    </row>
    <row r="44" spans="1:29" ht="15" customHeight="1">
      <c r="A44" s="1"/>
      <c r="B44" s="68" t="s">
        <v>82</v>
      </c>
      <c r="C44" s="69"/>
      <c r="D44" s="69"/>
      <c r="E44" s="69"/>
      <c r="F44" s="69"/>
      <c r="G44" s="69"/>
      <c r="H44" s="69"/>
      <c r="I44" s="70"/>
      <c r="J44" s="55">
        <v>1</v>
      </c>
      <c r="K44" s="56"/>
      <c r="L44" s="57"/>
      <c r="M44" s="1"/>
      <c r="N44" s="38"/>
      <c r="O44" s="71" t="s">
        <v>89</v>
      </c>
      <c r="P44" s="72"/>
      <c r="Q44" s="72"/>
      <c r="R44" s="72"/>
      <c r="S44" s="72"/>
      <c r="T44" s="72"/>
      <c r="U44" s="72"/>
      <c r="V44" s="72"/>
      <c r="W44" s="73"/>
      <c r="X44" s="55"/>
      <c r="Y44" s="56"/>
      <c r="Z44" s="57"/>
      <c r="AA44" s="38"/>
      <c r="AB44" s="41"/>
      <c r="AC44" s="1"/>
    </row>
    <row r="45" spans="1:29" ht="15" customHeight="1">
      <c r="A45" s="1"/>
      <c r="B45" s="68" t="s">
        <v>83</v>
      </c>
      <c r="C45" s="69"/>
      <c r="D45" s="69"/>
      <c r="E45" s="69"/>
      <c r="F45" s="69"/>
      <c r="G45" s="69"/>
      <c r="H45" s="69"/>
      <c r="I45" s="70"/>
      <c r="J45" s="55"/>
      <c r="K45" s="56"/>
      <c r="L45" s="57"/>
      <c r="M45" s="1"/>
      <c r="N45" s="38"/>
      <c r="O45" s="71" t="s">
        <v>89</v>
      </c>
      <c r="P45" s="72"/>
      <c r="Q45" s="72"/>
      <c r="R45" s="72"/>
      <c r="S45" s="72"/>
      <c r="T45" s="72"/>
      <c r="U45" s="72"/>
      <c r="V45" s="72"/>
      <c r="W45" s="73"/>
      <c r="X45" s="55"/>
      <c r="Y45" s="56"/>
      <c r="Z45" s="57"/>
      <c r="AA45" s="1"/>
      <c r="AB45" s="17"/>
      <c r="AC45" s="1"/>
    </row>
    <row r="46" spans="1:29" ht="15" customHeight="1">
      <c r="A46" s="1"/>
      <c r="B46" s="49" t="s">
        <v>84</v>
      </c>
      <c r="C46" s="50"/>
      <c r="D46" s="50"/>
      <c r="E46" s="50"/>
      <c r="F46" s="50"/>
      <c r="G46" s="50"/>
      <c r="H46" s="50"/>
      <c r="I46" s="51"/>
      <c r="J46" s="52">
        <f>SUM(X39:Z45)</f>
        <v>0</v>
      </c>
      <c r="K46" s="53"/>
      <c r="L46" s="54"/>
      <c r="M46" s="1"/>
      <c r="N46" s="1"/>
      <c r="O46" s="1"/>
      <c r="P46" s="1"/>
      <c r="Q46" s="1"/>
      <c r="R46" s="1"/>
      <c r="S46" s="1"/>
      <c r="T46" s="1"/>
      <c r="U46" s="1"/>
      <c r="V46" s="1"/>
      <c r="W46" s="1"/>
      <c r="X46" s="55"/>
      <c r="Y46" s="56"/>
      <c r="Z46" s="57"/>
      <c r="AA46" s="1"/>
      <c r="AB46" s="36"/>
      <c r="AC46" s="1"/>
    </row>
    <row r="47" spans="1:29" ht="15" customHeight="1">
      <c r="A47" s="1"/>
      <c r="B47" s="58" t="s">
        <v>85</v>
      </c>
      <c r="C47" s="59"/>
      <c r="D47" s="59"/>
      <c r="E47" s="59"/>
      <c r="F47" s="59"/>
      <c r="G47" s="59"/>
      <c r="H47" s="59"/>
      <c r="I47" s="60"/>
      <c r="J47" s="61">
        <f>SUM(J11:L42)+X35+X37+X36+J46</f>
        <v>0</v>
      </c>
      <c r="K47" s="62"/>
      <c r="L47" s="63"/>
      <c r="M47" s="1"/>
      <c r="N47" s="1"/>
      <c r="O47" s="64" t="s">
        <v>86</v>
      </c>
      <c r="P47" s="59"/>
      <c r="Q47" s="59"/>
      <c r="R47" s="59"/>
      <c r="S47" s="59"/>
      <c r="T47" s="59"/>
      <c r="U47" s="59"/>
      <c r="V47" s="59"/>
      <c r="W47" s="60"/>
      <c r="X47" s="65">
        <f>X20-X28-J47</f>
        <v>0</v>
      </c>
      <c r="Y47" s="66"/>
      <c r="Z47" s="67"/>
      <c r="AA47" s="1"/>
      <c r="AB47" s="36"/>
      <c r="AC47" s="1"/>
    </row>
    <row r="48" spans="1:29" ht="10.5" customHeight="1" thickBot="1">
      <c r="A48" s="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4"/>
      <c r="AC48" s="1"/>
    </row>
    <row r="49" spans="1:29" ht="10.5" customHeight="1" thickTop="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2.7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1:29" ht="12.7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spans="1:29" ht="12.7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row>
    <row r="53" spans="1:29" ht="12.7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row>
    <row r="54" spans="1:29" ht="12.7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row>
    <row r="55" spans="1:29" ht="12.7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row>
    <row r="56" spans="1:29" ht="12.7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row>
    <row r="57" spans="1:29" ht="12.7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1:29" ht="12.7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ht="12.7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2.7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2.7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row>
    <row r="62" spans="1:29" ht="12.7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row>
    <row r="63" spans="1:29" ht="12.7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1:29" ht="12.7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1:29" ht="12.7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1:29" ht="12.7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1:29"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1:29"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spans="1:29"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row>
    <row r="70" spans="1:29"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row>
    <row r="71" spans="1:29" ht="12.7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row>
    <row r="72" spans="1:29" ht="12.7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row>
    <row r="73" spans="1:29"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row>
    <row r="74" spans="1:29"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row>
    <row r="75" spans="1:29"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row>
    <row r="76" spans="1:29"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row>
    <row r="77" spans="1:29"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row>
    <row r="78" spans="1:29"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row>
    <row r="79" spans="1:29"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row>
    <row r="80" spans="1:29"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row>
    <row r="81" spans="1:29"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row>
    <row r="82" spans="1:29"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row>
    <row r="83" spans="1:29"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row>
    <row r="84" spans="1:29"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row>
    <row r="85" spans="1:29" ht="12.7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row>
    <row r="86" spans="1:29" ht="12.7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row>
    <row r="87" spans="1:29" ht="12.7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row>
    <row r="88" spans="1:29" ht="12.7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row>
    <row r="89" spans="1:29" ht="12.7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row>
    <row r="90" spans="1:29" ht="12.7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row>
    <row r="91" spans="1:29" ht="12.7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row>
    <row r="92" spans="1:29" ht="12.7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row>
    <row r="93" spans="1:29" ht="12.7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row>
    <row r="94" spans="1:29" ht="12.7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row>
    <row r="95" spans="1:29" ht="12.7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row>
    <row r="96" spans="1:29" ht="12.7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row>
    <row r="97" spans="1:29" ht="12.7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row>
    <row r="98" spans="1:29" ht="12.7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row>
    <row r="99" spans="1:29" ht="12.7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row>
    <row r="100" spans="1:29" ht="12.7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spans="1:29" ht="12.7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row>
    <row r="102" spans="1:29" ht="12.7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row>
    <row r="103" spans="1:29" ht="12.7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row>
    <row r="104" spans="1:29" ht="12.7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row>
    <row r="105" spans="1:29" ht="12.7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row>
    <row r="106" spans="1:29" ht="12.7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row>
    <row r="107" spans="1:29" ht="12.7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row>
    <row r="108" spans="1:29" ht="12.7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row>
    <row r="109" spans="1:29" ht="12.7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row>
    <row r="110" spans="1:29" ht="12.7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1:29" ht="12.7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row>
    <row r="112" spans="1:29" ht="12.7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row>
    <row r="113" spans="1:29" ht="12.7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row>
    <row r="114" spans="1:29" ht="12.7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row>
    <row r="115" spans="1:29" ht="12.7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row>
    <row r="116" spans="1:29" ht="12.7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row>
    <row r="117" spans="1:29" ht="12.7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row>
    <row r="118" spans="1:29" ht="12.7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row>
    <row r="119" spans="1:29" ht="12.7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row>
    <row r="120" spans="1:29" ht="12.7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row>
    <row r="121" spans="1:29" ht="12.7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row>
    <row r="122" spans="1:29" ht="12.7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row>
    <row r="123" spans="1:29" ht="12.7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row>
    <row r="124" spans="1:29" ht="12.7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row>
    <row r="125" spans="1:29" ht="12.7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row>
    <row r="126" spans="1:29" ht="12.7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row>
    <row r="127" spans="1:29" ht="12.7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row>
    <row r="128" spans="1:29" ht="12.7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row>
    <row r="129" spans="1:29" ht="12.7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row>
    <row r="130" spans="1:29" ht="12.7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row>
    <row r="131" spans="1:29" ht="12.7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row>
    <row r="132" spans="1:29" ht="12.7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row>
    <row r="133" spans="1:29" ht="12.7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row>
    <row r="134" spans="1:29" ht="12.7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row>
    <row r="135" spans="1:29" ht="12.7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row>
    <row r="136" spans="1:29" ht="12.7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row>
    <row r="137" spans="1:29" ht="12.7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row>
    <row r="138" spans="1:29" ht="12.7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row>
    <row r="139" spans="1:29" ht="12.7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row>
    <row r="140" spans="1:29" ht="12.7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row>
    <row r="141" spans="1:29" ht="12.7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row>
    <row r="142" spans="1:29" ht="12.7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row>
    <row r="143" spans="1:29" ht="12.7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row>
    <row r="144" spans="1:29" ht="12.7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row>
    <row r="145" spans="1:29" ht="12.7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row>
    <row r="146" spans="1:29" ht="12.7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row>
    <row r="147" spans="1:29" ht="12.7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row>
    <row r="148" spans="1:29" ht="12.7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row>
    <row r="149" spans="1:29" ht="12.7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row>
    <row r="150" spans="1:29" ht="12.7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row>
    <row r="151" spans="1:29" ht="12.7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row>
    <row r="152" spans="1:29" ht="12.7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row>
    <row r="153" spans="1:29" ht="12.7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row>
    <row r="154" spans="1:29" ht="12.7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row>
    <row r="155" spans="1:29" ht="12.7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row>
    <row r="156" spans="1:29" ht="12.7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row>
    <row r="157" spans="1:29" ht="12.7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row>
    <row r="158" spans="1:29" ht="12.7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row>
    <row r="159" spans="1:29" ht="12.7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row>
    <row r="160" spans="1:29" ht="12.7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row>
    <row r="161" spans="1:29" ht="12.7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row>
    <row r="162" spans="1:29" ht="12.7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row>
    <row r="163" spans="1:29" ht="12.7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row>
    <row r="164" spans="1:29" ht="12.7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row>
    <row r="165" spans="1:29" ht="12.7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row>
    <row r="166" spans="1:29" ht="12.7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row>
    <row r="167" spans="1:29" ht="12.7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row>
    <row r="168" spans="1:29" ht="12.7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row>
    <row r="169" spans="1:29" ht="12.7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row>
    <row r="170" spans="1:29" ht="12.7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row>
    <row r="171" spans="1:29" ht="12.7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row>
    <row r="172" spans="1:29" ht="12.7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row>
    <row r="173" spans="1:29" ht="12.7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row>
    <row r="174" spans="1:29" ht="12.7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row>
    <row r="175" spans="1:29" ht="12.7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row>
    <row r="176" spans="1:29" ht="12.7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row>
    <row r="177" spans="1:29" ht="12.7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row>
    <row r="178" spans="1:29" ht="12.7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row>
    <row r="179" spans="1:29" ht="12.7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row>
    <row r="180" spans="1:29" ht="12.7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row>
    <row r="181" spans="1:29" ht="12.7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row>
    <row r="182" spans="1:29" ht="12.7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row>
    <row r="183" spans="1:29" ht="12.7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row>
    <row r="184" spans="1:29" ht="12.7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row>
    <row r="185" spans="1:29" ht="12.7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row>
    <row r="186" spans="1:29" ht="12.7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row>
    <row r="187" spans="1:29" ht="12.7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row>
    <row r="188" spans="1:29" ht="12.7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row>
    <row r="189" spans="1:29" ht="12.7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row>
    <row r="190" spans="1:29" ht="12.7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row>
    <row r="191" spans="1:29" ht="12.7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row>
    <row r="192" spans="1:29" ht="12.7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row>
    <row r="193" spans="1:29" ht="12.7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row>
    <row r="194" spans="1:29" ht="12.7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row>
    <row r="195" spans="1:29" ht="12.7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row>
    <row r="196" spans="1:29" ht="12.7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row>
    <row r="197" spans="1:29" ht="12.7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row>
    <row r="198" spans="1:29" ht="12.7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row>
    <row r="199" spans="1:29" ht="12.7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row>
    <row r="200" spans="1:29" ht="12.7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row>
    <row r="201" spans="1:29" ht="12.7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row>
    <row r="202" spans="1:29" ht="12.7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row>
    <row r="203" spans="1:29" ht="12.7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row>
    <row r="204" spans="1:29" ht="12.7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row>
    <row r="205" spans="1:29" ht="12.7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row>
    <row r="206" spans="1:29" ht="12.7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row>
    <row r="207" spans="1:29" ht="12.7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row>
    <row r="208" spans="1:29" ht="12.7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row>
    <row r="209" spans="1:29" ht="12.7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row>
    <row r="210" spans="1:29" ht="12.7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row>
    <row r="211" spans="1:29" ht="12.7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row>
    <row r="212" spans="1:29" ht="12.7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row>
    <row r="213" spans="1:29" ht="12.7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row>
    <row r="214" spans="1:29" ht="12.7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row>
    <row r="215" spans="1:29" ht="12.7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row>
    <row r="216" spans="1:29" ht="12.7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row>
    <row r="217" spans="1:29" ht="12.7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row>
    <row r="218" spans="1:29" ht="12.7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row>
    <row r="219" spans="1:29" ht="12.7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row>
    <row r="220" spans="1:29" ht="12.7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row>
    <row r="221" spans="1:29" ht="12.7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row>
    <row r="222" spans="1:29" ht="12.7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row>
    <row r="223" spans="1:29" ht="12.7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row>
    <row r="224" spans="1:29" ht="12.7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row>
    <row r="225" spans="1:29" ht="12.7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row>
    <row r="226" spans="1:29" ht="12.7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row>
    <row r="227" spans="1:29" ht="12.7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row>
    <row r="228" spans="1:29" ht="12.7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row>
    <row r="229" spans="1:29" ht="12.7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row>
    <row r="230" spans="1:29" ht="12.7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row>
    <row r="231" spans="1:29" ht="12.7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row>
    <row r="232" spans="1:29" ht="12.7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row>
    <row r="233" spans="1:29" ht="12.7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row>
    <row r="234" spans="1:29" ht="12.7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row>
    <row r="235" spans="1:29" ht="12.7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row>
    <row r="236" spans="1:29" ht="12.7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row>
    <row r="237" spans="1:29" ht="12.7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row>
    <row r="238" spans="1:29" ht="12.7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row>
    <row r="239" spans="1:29" ht="12.7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row>
    <row r="240" spans="1:29" ht="12.7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row>
    <row r="241" spans="1:29" ht="12.7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row>
    <row r="242" spans="2:29" ht="12.7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row>
    <row r="243" spans="2:29" ht="12.7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row>
    <row r="244" spans="2:29" ht="12.7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row>
    <row r="245" spans="2:29" ht="12.7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row>
    <row r="246" spans="2:29" ht="12.7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row>
    <row r="247" spans="2:29" ht="12.7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row>
    <row r="248" spans="2:29" ht="12.7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row>
    <row r="249" spans="2:29" ht="12.7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row>
    <row r="250" spans="2:29" ht="12.7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row>
    <row r="251" spans="2:29" ht="12.7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row>
    <row r="252" spans="2:29" ht="12.7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row>
    <row r="253" spans="2:29" ht="12.7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row>
    <row r="254" spans="2:29" ht="12.7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row>
    <row r="255" spans="2:29" ht="12.7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row>
    <row r="256" spans="2:29" ht="12.7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row>
    <row r="257" spans="2:29" ht="12.7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row>
    <row r="258" spans="2:29" ht="12.7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row>
    <row r="259" spans="2:29" ht="12.7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row>
    <row r="260" spans="2:29" ht="12.7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row>
    <row r="261" spans="2:29" ht="12.7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row>
    <row r="262" spans="2:29" ht="12.7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row>
    <row r="263" spans="2:29" ht="12.7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row>
    <row r="264" spans="2:29" ht="12.7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row>
    <row r="265" spans="2:29" ht="12.7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row>
    <row r="266" spans="2:29" ht="12.7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row>
    <row r="267" spans="2:29" ht="12.7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row>
    <row r="268" spans="2:29" ht="12.7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row>
    <row r="269" spans="2:29" ht="12.7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row>
    <row r="270" spans="2:29" ht="12.7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row>
    <row r="271" spans="2:29" ht="12.7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row>
    <row r="272" spans="2:29" ht="12.7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row>
    <row r="273" spans="2:29" ht="12.7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row>
    <row r="274" spans="2:29" ht="12.7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row>
    <row r="275" spans="2:29" ht="12.7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row>
    <row r="276" spans="2:29" ht="12.7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row>
    <row r="277" spans="2:29" ht="12.7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row>
    <row r="278" spans="2:29" ht="12.7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row>
    <row r="279" spans="2:29" ht="12.7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row>
    <row r="280" spans="2:29" ht="12.7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row>
    <row r="281" spans="2:29" ht="12.7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row>
    <row r="282" spans="2:29" ht="12.7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row>
    <row r="283" spans="2:29" ht="12.7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row>
    <row r="284" spans="2:29" ht="12.7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row>
    <row r="285" spans="2:29" ht="12.7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row>
    <row r="286" spans="2:29" ht="12.7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row>
    <row r="287" spans="2:29" ht="12.7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row>
    <row r="288" spans="2:29" ht="12.7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row>
    <row r="289" spans="2:29" ht="12.7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row>
    <row r="290" spans="2:29" ht="12.7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row>
    <row r="291" spans="2:29" ht="12.7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row>
    <row r="292" spans="2:29" ht="12.7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row>
    <row r="293" spans="2:29" ht="12.7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row>
    <row r="294" spans="2:29" ht="12.7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row>
    <row r="295" spans="2:29" ht="12.7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row>
    <row r="296" spans="2:29" ht="12.7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row>
    <row r="297" spans="2:29" ht="12.7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row>
    <row r="298" spans="2:29" ht="12.7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row>
    <row r="299" spans="2:29" ht="12.7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row>
    <row r="300" spans="2:29" ht="12.7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row>
    <row r="301" spans="2:29" ht="12.7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row>
    <row r="302" spans="2:29" ht="12.7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row>
    <row r="303" spans="2:29" ht="12.7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row>
    <row r="304" spans="2:29" ht="12.7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row>
    <row r="305" spans="2:29" ht="12.7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row>
    <row r="306" spans="2:29" ht="12.7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row>
    <row r="307" spans="2:29" ht="12.7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row>
    <row r="308" spans="2:29" ht="12.7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row>
    <row r="309" spans="2:29" ht="12.7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row>
    <row r="310" spans="2:29" ht="12.7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row>
    <row r="311" spans="2:29" ht="12.7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row>
    <row r="312" spans="2:29" ht="12.7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row>
    <row r="313" spans="2:29" ht="12.7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row>
    <row r="314" spans="2:29" ht="12.7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row>
    <row r="315" spans="2:29" ht="12.7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row>
    <row r="316" spans="2:29" ht="12.7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row>
    <row r="317" spans="2:29" ht="12.7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row>
    <row r="318" spans="2:29" ht="12.7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row>
    <row r="319" spans="2:29" ht="12.7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row>
    <row r="320" spans="2:29" ht="12.7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row>
    <row r="321" spans="2:29" ht="12.7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row>
    <row r="322" spans="2:29" ht="12.7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row>
    <row r="323" spans="2:29" ht="12.7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row>
    <row r="324" spans="2:29" ht="12.7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row>
    <row r="325" spans="2:29" ht="12.7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row>
    <row r="326" spans="2:29" ht="12.7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row>
    <row r="327" spans="2:29" ht="12.7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row>
    <row r="328" spans="2:29" ht="12.7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row>
    <row r="329" spans="2:29" ht="12.7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row>
    <row r="330" spans="2:29" ht="12.7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row>
    <row r="331" spans="2:29" ht="12.7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row>
    <row r="332" spans="2:29" ht="12.7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row>
    <row r="333" spans="2:29" ht="12.7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row>
    <row r="334" spans="2:29" ht="12.7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row>
    <row r="335" spans="2:29" ht="12.7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row>
    <row r="336" spans="2:29" ht="12.7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row>
    <row r="337" spans="2:29" ht="12.7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row>
    <row r="338" spans="2:29" ht="12.7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row>
    <row r="339" spans="2:29" ht="12.7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row>
    <row r="340" spans="2:29" ht="12.7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row>
    <row r="341" spans="2:29" ht="12.7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row>
    <row r="342" spans="2:29" ht="12.7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row>
    <row r="343" spans="2:29" ht="12.7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row>
    <row r="344" spans="2:29" ht="12.7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row>
    <row r="345" spans="2:29" ht="12.7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row>
    <row r="346" spans="2:29" ht="12.7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row>
    <row r="347" spans="2:29" ht="12.7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row>
    <row r="348" spans="2:29" ht="12.7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row>
    <row r="349" spans="2:29" ht="12.7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row>
    <row r="350" spans="2:29" ht="12.7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row>
    <row r="351" spans="2:29" ht="12.7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row>
    <row r="352" spans="2:29" ht="12.7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row>
    <row r="353" spans="2:29" ht="12.7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row>
    <row r="354" spans="2:29" ht="12.7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row>
    <row r="355" spans="2:29" ht="12.7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row>
    <row r="356" spans="2:29" ht="12.7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row>
    <row r="357" spans="2:29" ht="12.7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row>
    <row r="358" spans="2:29" ht="12.7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row>
    <row r="359" spans="2:29" ht="12.7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row>
    <row r="360" spans="2:29" ht="12.7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row>
    <row r="361" spans="2:29" ht="12.7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row>
    <row r="362" spans="2:29" ht="12.7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row>
    <row r="363" spans="2:29" ht="12.7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row>
    <row r="364" spans="2:29" ht="12.7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row>
    <row r="365" spans="2:29" ht="12.7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row>
    <row r="366" spans="2:29" ht="12.7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row>
    <row r="367" spans="2:29" ht="12.7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row>
    <row r="368" spans="2:29" ht="12.7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row>
    <row r="369" spans="2:29" ht="12.7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row>
    <row r="370" spans="2:29" ht="12.7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row>
    <row r="371" spans="2:29" ht="12.7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row>
    <row r="372" spans="2:29" ht="12.7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row>
    <row r="373" spans="2:29" ht="12.7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row>
    <row r="374" spans="2:29" ht="12.7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row>
    <row r="375" spans="2:29" ht="12.7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row>
    <row r="376" spans="2:29" ht="12.7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row>
    <row r="377" spans="2:29" ht="12.7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row>
    <row r="378" spans="2:29" ht="12.7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row>
    <row r="379" spans="2:29" ht="12.7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row>
    <row r="380" spans="2:29" ht="12.7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row>
    <row r="381" spans="2:29" ht="12.7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row>
    <row r="382" spans="2:29" ht="12.7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row>
    <row r="383" spans="2:29" ht="12.7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row>
    <row r="384" spans="2:29" ht="12.7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row>
    <row r="385" spans="2:29" ht="12.7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row>
    <row r="386" spans="2:29" ht="12.7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row>
    <row r="387" spans="2:29" ht="12.7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row>
    <row r="388" spans="2:29" ht="12.7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row>
    <row r="389" spans="2:29" ht="12.7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row>
    <row r="390" spans="2:29" ht="12.7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row>
    <row r="391" spans="2:29" ht="12.7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row>
    <row r="392" spans="2:29" ht="12.7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row>
    <row r="393" spans="2:29" ht="12.7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row>
    <row r="394" spans="2:29" ht="12.7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row>
    <row r="395" spans="2:29" ht="12.7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row>
    <row r="396" spans="2:29" ht="12.7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row>
    <row r="397" spans="2:29" ht="12.7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row>
    <row r="398" spans="2:29" ht="12.7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row>
    <row r="399" spans="2:29" ht="12.7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row>
    <row r="400" spans="2:29" ht="12.7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row>
    <row r="401" spans="2:29" ht="12.7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row>
    <row r="402" spans="2:29" ht="12.7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row>
    <row r="403" spans="2:29" ht="12.7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row>
    <row r="404" spans="2:29" ht="12.7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row>
    <row r="405" spans="2:29" ht="12.7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row>
    <row r="406" spans="2:29" ht="12.7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row>
    <row r="407" spans="2:29" ht="12.7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row>
    <row r="408" spans="2:29" ht="12.7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row>
    <row r="409" spans="2:29" ht="12.7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row>
    <row r="410" spans="2:29" ht="12.7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row>
    <row r="411" spans="2:29" ht="12.7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row>
    <row r="412" spans="2:29" ht="12.7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row>
    <row r="413" spans="2:29" ht="12.7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row>
    <row r="414" spans="2:29" ht="12.7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row>
    <row r="415" spans="2:29" ht="12.7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row>
    <row r="416" spans="2:29" ht="12.7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row>
    <row r="417" spans="2:29" ht="12.7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row>
    <row r="418" spans="2:29" ht="12.7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row>
    <row r="419" spans="2:29" ht="12.7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row>
    <row r="420" spans="2:29" ht="12.7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row>
    <row r="421" spans="2:29" ht="12.7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row>
    <row r="422" spans="2:29" ht="12.7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row>
    <row r="423" spans="2:29" ht="12.7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row>
    <row r="424" spans="2:29" ht="12.7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row>
    <row r="425" spans="2:29" ht="12.7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row>
    <row r="426" spans="2:29" ht="12.7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row>
    <row r="427" spans="2:29" ht="12.7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row>
    <row r="428" spans="2:29" ht="12.7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row>
    <row r="429" spans="2:29" ht="12.7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row>
    <row r="430" spans="2:29" ht="12.7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row>
    <row r="431" spans="2:29" ht="12.7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row>
    <row r="432" spans="2:29" ht="12.7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row>
    <row r="433" spans="2:29" ht="12.7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row>
    <row r="434" spans="2:29" ht="12.7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row>
    <row r="435" spans="2:29" ht="12.7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row>
    <row r="436" spans="2:29" ht="12.7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row>
    <row r="437" spans="2:29" ht="12.7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row>
    <row r="438" spans="2:29" ht="12.7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row>
    <row r="439" spans="2:29" ht="12.7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row>
    <row r="440" spans="2:29" ht="12.7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row>
    <row r="441" spans="2:29" ht="12.7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row>
    <row r="442" spans="2:29" ht="12.7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row>
    <row r="443" spans="2:29" ht="12.7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row>
    <row r="444" spans="2:29" ht="12.7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row>
    <row r="445" spans="2:29" ht="12.7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row>
    <row r="446" spans="2:29" ht="12.7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row>
    <row r="447" spans="2:29" ht="12.7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row>
    <row r="448" spans="2:29" ht="12.7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row>
    <row r="449" spans="2:29" ht="12.7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row>
    <row r="450" spans="2:29" ht="12.7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row>
    <row r="451" spans="2:29" ht="12.7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row>
    <row r="452" spans="2:29" ht="12.7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row>
    <row r="453" spans="2:29" ht="12.7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row>
    <row r="454" spans="2:29" ht="12.7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row>
    <row r="455" spans="2:29" ht="12.7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row>
    <row r="456" spans="2:29" ht="12.7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row>
    <row r="457" spans="2:29" ht="12.7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row>
    <row r="458" spans="2:29" ht="12.7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row>
    <row r="459" spans="2:29" ht="12.7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row>
    <row r="460" spans="2:29" ht="12.7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row>
    <row r="461" spans="2:29" ht="12.7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row>
    <row r="462" spans="2:29" ht="12.7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row>
    <row r="463" spans="2:29" ht="12.7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row>
    <row r="464" spans="2:29" ht="12.7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row>
    <row r="465" spans="2:29" ht="12.7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row>
    <row r="466" spans="2:29" ht="12.7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row>
    <row r="467" spans="2:29" ht="12.7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row>
    <row r="468" spans="2:29" ht="12.7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row>
    <row r="469" spans="2:29" ht="12.7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row>
    <row r="470" spans="2:29" ht="12.7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row>
    <row r="471" spans="2:29" ht="12.7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row>
    <row r="472" spans="2:29" ht="12.7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row>
    <row r="473" spans="2:29" ht="12.7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row>
    <row r="474" spans="2:29" ht="12.7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row>
    <row r="475" spans="2:29" ht="12.7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row>
    <row r="476" spans="2:29" ht="12.7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row>
    <row r="477" spans="2:29" ht="12.7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row>
    <row r="478" spans="2:29" ht="12.7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row>
    <row r="479" spans="2:29" ht="12.7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row>
    <row r="480" spans="2:29" ht="12.7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row>
    <row r="481" spans="2:29" ht="12.7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row>
    <row r="482" spans="2:29" ht="12.7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row>
    <row r="483" spans="2:29" ht="12.7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row>
    <row r="484" spans="2:29" ht="12.7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row>
    <row r="485" spans="2:29" ht="12.7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row>
    <row r="486" spans="2:29" ht="12.7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row>
    <row r="487" spans="2:29" ht="12.7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row>
    <row r="488" spans="2:29" ht="12.7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row>
    <row r="489" spans="2:29" ht="12.7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row>
    <row r="490" spans="2:29" ht="12.7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row>
    <row r="491" spans="2:29" ht="12.7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row>
    <row r="492" spans="2:29" ht="12.7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row>
    <row r="493" spans="2:29" ht="12.7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row>
    <row r="494" spans="2:29" ht="12.7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row>
    <row r="495" spans="2:29" ht="12.7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row>
    <row r="496" spans="2:29" ht="12.7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row>
    <row r="497" spans="2:29" ht="12.7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row>
    <row r="498" spans="2:29" ht="12.7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row>
    <row r="499" spans="2:29" ht="12.7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row>
    <row r="500" spans="2:29" ht="12.7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row>
    <row r="501" spans="2:29" ht="12.7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row>
    <row r="502" spans="2:29" ht="12.7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row>
    <row r="503" spans="2:29" ht="12.7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row>
    <row r="504" spans="2:29" ht="12.7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row>
    <row r="505" spans="2:29" ht="12.7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row>
    <row r="506" spans="2:29" ht="12.7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row>
    <row r="507" spans="2:29" ht="12.7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row>
    <row r="508" spans="2:29" ht="12.7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row>
    <row r="509" spans="2:29" ht="12.7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row>
    <row r="510" spans="2:29" ht="12.7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row>
    <row r="511" spans="2:29" ht="12.7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row>
    <row r="512" spans="2:29" ht="12.7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row>
  </sheetData>
  <sheetProtection password="CC7B" sheet="1"/>
  <mergeCells count="174">
    <mergeCell ref="D24:I24"/>
    <mergeCell ref="B25:H25"/>
    <mergeCell ref="U7:AA7"/>
    <mergeCell ref="B1:T2"/>
    <mergeCell ref="AI2:AR2"/>
    <mergeCell ref="AS2:AT2"/>
    <mergeCell ref="B3:T3"/>
    <mergeCell ref="B5:C5"/>
    <mergeCell ref="D5:N5"/>
    <mergeCell ref="R5:W5"/>
    <mergeCell ref="X5:Y5"/>
    <mergeCell ref="Z5:AA5"/>
    <mergeCell ref="X11:Z11"/>
    <mergeCell ref="J6:AA6"/>
    <mergeCell ref="B7:C7"/>
    <mergeCell ref="D7:H7"/>
    <mergeCell ref="J7:S7"/>
    <mergeCell ref="X12:Z12"/>
    <mergeCell ref="B10:L10"/>
    <mergeCell ref="N10:AB10"/>
    <mergeCell ref="J12:L12"/>
    <mergeCell ref="O12:P12"/>
    <mergeCell ref="B11:I11"/>
    <mergeCell ref="J11:L11"/>
    <mergeCell ref="O11:P11"/>
    <mergeCell ref="Q11:T11"/>
    <mergeCell ref="V11:W11"/>
    <mergeCell ref="O13:P13"/>
    <mergeCell ref="Q13:T13"/>
    <mergeCell ref="V13:W13"/>
    <mergeCell ref="B12:I12"/>
    <mergeCell ref="Q12:T12"/>
    <mergeCell ref="X13:Z13"/>
    <mergeCell ref="D14:I14"/>
    <mergeCell ref="J14:L14"/>
    <mergeCell ref="O14:P14"/>
    <mergeCell ref="Q14:T14"/>
    <mergeCell ref="V14:W14"/>
    <mergeCell ref="X14:Z14"/>
    <mergeCell ref="B13:G13"/>
    <mergeCell ref="H13:I13"/>
    <mergeCell ref="J13:L13"/>
    <mergeCell ref="AJ14:BA14"/>
    <mergeCell ref="B15:I15"/>
    <mergeCell ref="J15:L15"/>
    <mergeCell ref="O15:P15"/>
    <mergeCell ref="Q15:T15"/>
    <mergeCell ref="V15:W15"/>
    <mergeCell ref="X15:Z15"/>
    <mergeCell ref="AI10:BB13"/>
    <mergeCell ref="V12:W12"/>
    <mergeCell ref="B16:I16"/>
    <mergeCell ref="J16:L16"/>
    <mergeCell ref="O16:P16"/>
    <mergeCell ref="Q16:T16"/>
    <mergeCell ref="V16:W16"/>
    <mergeCell ref="X16:Z16"/>
    <mergeCell ref="B17:I17"/>
    <mergeCell ref="J17:L17"/>
    <mergeCell ref="O17:W17"/>
    <mergeCell ref="X17:Z17"/>
    <mergeCell ref="B18:I18"/>
    <mergeCell ref="J18:L18"/>
    <mergeCell ref="O18:W18"/>
    <mergeCell ref="X18:Z18"/>
    <mergeCell ref="B19:I19"/>
    <mergeCell ref="J19:L19"/>
    <mergeCell ref="O19:W19"/>
    <mergeCell ref="X19:Z19"/>
    <mergeCell ref="B20:I20"/>
    <mergeCell ref="J20:L20"/>
    <mergeCell ref="O20:W20"/>
    <mergeCell ref="X20:Z20"/>
    <mergeCell ref="B21:I21"/>
    <mergeCell ref="J21:L21"/>
    <mergeCell ref="O21:W21"/>
    <mergeCell ref="X21:Z21"/>
    <mergeCell ref="B22:I22"/>
    <mergeCell ref="J22:L22"/>
    <mergeCell ref="O22:W22"/>
    <mergeCell ref="X22:Z22"/>
    <mergeCell ref="B23:I23"/>
    <mergeCell ref="J23:L23"/>
    <mergeCell ref="J24:L24"/>
    <mergeCell ref="N24:AB24"/>
    <mergeCell ref="J25:L25"/>
    <mergeCell ref="O25:W25"/>
    <mergeCell ref="X25:Z25"/>
    <mergeCell ref="B24:C24"/>
    <mergeCell ref="J26:L26"/>
    <mergeCell ref="O26:W26"/>
    <mergeCell ref="X26:Z26"/>
    <mergeCell ref="B27:I27"/>
    <mergeCell ref="J27:L27"/>
    <mergeCell ref="O27:W27"/>
    <mergeCell ref="X27:Z27"/>
    <mergeCell ref="B26:I26"/>
    <mergeCell ref="B28:I28"/>
    <mergeCell ref="J28:L28"/>
    <mergeCell ref="O28:W28"/>
    <mergeCell ref="X28:Z28"/>
    <mergeCell ref="B29:I29"/>
    <mergeCell ref="J29:L29"/>
    <mergeCell ref="N29:Z30"/>
    <mergeCell ref="AA29:AB30"/>
    <mergeCell ref="B30:I30"/>
    <mergeCell ref="J30:L30"/>
    <mergeCell ref="B31:I31"/>
    <mergeCell ref="J31:L31"/>
    <mergeCell ref="X31:Z31"/>
    <mergeCell ref="J32:L32"/>
    <mergeCell ref="O32:W32"/>
    <mergeCell ref="X32:Z32"/>
    <mergeCell ref="B33:I33"/>
    <mergeCell ref="J33:L33"/>
    <mergeCell ref="O33:W33"/>
    <mergeCell ref="X33:Z33"/>
    <mergeCell ref="B32:I32"/>
    <mergeCell ref="B34:I34"/>
    <mergeCell ref="J34:L34"/>
    <mergeCell ref="O34:W34"/>
    <mergeCell ref="X34:Z34"/>
    <mergeCell ref="B35:I35"/>
    <mergeCell ref="J35:L35"/>
    <mergeCell ref="O35:W35"/>
    <mergeCell ref="X35:Z35"/>
    <mergeCell ref="B36:I36"/>
    <mergeCell ref="J36:L36"/>
    <mergeCell ref="O36:W36"/>
    <mergeCell ref="X36:Z36"/>
    <mergeCell ref="B37:I37"/>
    <mergeCell ref="J37:L37"/>
    <mergeCell ref="O37:U37"/>
    <mergeCell ref="V37:W37"/>
    <mergeCell ref="X37:Z37"/>
    <mergeCell ref="B38:I38"/>
    <mergeCell ref="J38:L38"/>
    <mergeCell ref="N38:AB38"/>
    <mergeCell ref="B39:I39"/>
    <mergeCell ref="J39:L39"/>
    <mergeCell ref="O39:W39"/>
    <mergeCell ref="X39:Z39"/>
    <mergeCell ref="B40:I40"/>
    <mergeCell ref="J40:L40"/>
    <mergeCell ref="O40:W40"/>
    <mergeCell ref="X40:Z40"/>
    <mergeCell ref="B41:I41"/>
    <mergeCell ref="J41:L41"/>
    <mergeCell ref="O41:W41"/>
    <mergeCell ref="X41:Z41"/>
    <mergeCell ref="B42:I42"/>
    <mergeCell ref="J42:L42"/>
    <mergeCell ref="O42:W42"/>
    <mergeCell ref="X42:Z42"/>
    <mergeCell ref="B43:E43"/>
    <mergeCell ref="F43:I43"/>
    <mergeCell ref="J43:L43"/>
    <mergeCell ref="O43:W43"/>
    <mergeCell ref="X43:Z43"/>
    <mergeCell ref="B44:I44"/>
    <mergeCell ref="J44:L44"/>
    <mergeCell ref="O44:W44"/>
    <mergeCell ref="X44:Z44"/>
    <mergeCell ref="B45:I45"/>
    <mergeCell ref="J45:L45"/>
    <mergeCell ref="O45:W45"/>
    <mergeCell ref="X45:Z45"/>
    <mergeCell ref="B46:I46"/>
    <mergeCell ref="J46:L46"/>
    <mergeCell ref="X46:Z46"/>
    <mergeCell ref="B47:I47"/>
    <mergeCell ref="J47:L47"/>
    <mergeCell ref="O47:W47"/>
    <mergeCell ref="X47:Z47"/>
  </mergeCells>
  <dataValidations count="2">
    <dataValidation type="list" allowBlank="1" showInputMessage="1" showErrorMessage="1" sqref="V37:W37">
      <formula1>$AZ$3:$AZ$6</formula1>
    </dataValidation>
    <dataValidation type="list" allowBlank="1" showInputMessage="1" showErrorMessage="1" sqref="AA29:AB30">
      <formula1>$AZ$3:$AZ$7</formula1>
    </dataValidation>
  </dataValidations>
  <hyperlinks>
    <hyperlink ref="B46:I46" location="'Other Exp  not listed above'!A1" display="Other Exp not listed Above"/>
    <hyperlink ref="O25:W25" r:id="rId1" display="Per Diem Reimbursement "/>
  </hyperlinks>
  <printOptions/>
  <pageMargins left="0.25" right="0.25" top="0.25" bottom="0.5" header="0.05" footer="0.05"/>
  <pageSetup horizontalDpi="600" verticalDpi="6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Pramod Zacharias</dc:creator>
  <cp:keywords/>
  <dc:description/>
  <cp:lastModifiedBy>Pramod Zacharias</cp:lastModifiedBy>
  <dcterms:created xsi:type="dcterms:W3CDTF">2022-02-08T15:05:43Z</dcterms:created>
  <dcterms:modified xsi:type="dcterms:W3CDTF">2023-12-27T21:16:25Z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